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st\Documents\VV\Materiály\191\"/>
    </mc:Choice>
  </mc:AlternateContent>
  <xr:revisionPtr revIDLastSave="0" documentId="13_ncr:1_{3948DE09-3AEF-4B3F-B50F-9A9953AB480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12" i="1"/>
  <c r="F13" i="1"/>
</calcChain>
</file>

<file path=xl/sharedStrings.xml><?xml version="1.0" encoding="utf-8"?>
<sst xmlns="http://schemas.openxmlformats.org/spreadsheetml/2006/main" count="56" uniqueCount="42">
  <si>
    <t>osobní trenér</t>
  </si>
  <si>
    <t>ME blesk</t>
  </si>
  <si>
    <t>6. místo</t>
  </si>
  <si>
    <t>ME rapid</t>
  </si>
  <si>
    <t>4. místo</t>
  </si>
  <si>
    <t>8. místo</t>
  </si>
  <si>
    <t>10. místo</t>
  </si>
  <si>
    <t>U12</t>
  </si>
  <si>
    <t>odměna</t>
  </si>
  <si>
    <t>trenér na akci</t>
  </si>
  <si>
    <t>7. místo</t>
  </si>
  <si>
    <t>G12</t>
  </si>
  <si>
    <t>náklady</t>
  </si>
  <si>
    <t>9. místo</t>
  </si>
  <si>
    <t>G16</t>
  </si>
  <si>
    <t>Rabatin</t>
  </si>
  <si>
    <t>Vlasák</t>
  </si>
  <si>
    <t>Hába</t>
  </si>
  <si>
    <t>U18</t>
  </si>
  <si>
    <t>U8</t>
  </si>
  <si>
    <t>Baláček</t>
  </si>
  <si>
    <t>Vyskočil</t>
  </si>
  <si>
    <t>Hollan Petr</t>
  </si>
  <si>
    <t>umístění</t>
  </si>
  <si>
    <t>kategorie</t>
  </si>
  <si>
    <t>účastníků</t>
  </si>
  <si>
    <t>akce</t>
  </si>
  <si>
    <t>Filindash Nikita</t>
  </si>
  <si>
    <t>Hrčková Anna</t>
  </si>
  <si>
    <t>Rybáčková Lucie</t>
  </si>
  <si>
    <t>Němec Jáchym</t>
  </si>
  <si>
    <t>Velím Vojtěch</t>
  </si>
  <si>
    <t>Enkhbat Tennun</t>
  </si>
  <si>
    <t>Bobrakov-Timoskin Denis</t>
  </si>
  <si>
    <t>Movsesian Sergei</t>
  </si>
  <si>
    <t>ME 8-18</t>
  </si>
  <si>
    <t>Odměny ME mládeže 2025</t>
  </si>
  <si>
    <t>Návrh KPT</t>
  </si>
  <si>
    <t>Holeksa</t>
  </si>
  <si>
    <t>Grinev</t>
  </si>
  <si>
    <t>https://s1.chess-results.com/tnr1282652.aspx?lan=5&amp;art=25&amp;fedb=CZE&amp;fed=SVK&amp;turdet=YES&amp;flag=30&amp;SNode=S0</t>
  </si>
  <si>
    <t>https://s1.chess-results.com/tnr1229858.aspx?lan=1&amp;art=25&amp;fedb=CZE&amp;turdet=YES&amp;flag=30&amp;SNode=S0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</si>
</sst>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Kč-405]_-;\-* #,##0\ [$Kč-405]_-;_-* &quot;-&quot;??\ [$Kč-405]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1" fillId="0" borderId="0" xfId="0" applyNumberFormat="1" applyFont="1"/>
    <xf numFmtId="16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horizontal="right"/>
    </xf>
    <xf numFmtId="164" fontId="2" fillId="0" borderId="0" xfId="1" applyNumberFormat="1" applyAlignment="1">
      <alignment horizontal="right"/>
    </xf>
    <xf numFmtId="164" fontId="2" fillId="0" borderId="0" xfId="1" applyNumberForma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1.chess-results.com/tnr1229858.aspx?lan=1&amp;art=25&amp;fedb=CZE&amp;turdet=YES&amp;flag=30&amp;SNode=S0" TargetMode="External"/><Relationship Id="rId1" Type="http://schemas.openxmlformats.org/officeDocument/2006/relationships/hyperlink" Target="https://s1.chess-results.com/tnr1282652.aspx?lan=5&amp;art=25&amp;fedb=CZE&amp;fed=SVK&amp;turdet=YES&amp;flag=30&amp;SNode=S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zoomScaleNormal="100" workbookViewId="0">
      <selection activeCell="J28" sqref="J28"/>
    </sheetView>
  </sheetViews>
  <sheetFormatPr defaultRowHeight="15" x14ac:dyDescent="0.25"/>
  <cols>
    <col min="1" max="1" width="23.85546875" style="1" bestFit="1" customWidth="1"/>
    <col min="2" max="2" width="8.85546875" style="3" bestFit="1" customWidth="1"/>
    <col min="3" max="3" width="8.85546875" style="2" bestFit="1" customWidth="1"/>
    <col min="4" max="4" width="9.42578125" style="3" bestFit="1" customWidth="1"/>
    <col min="5" max="5" width="9.28515625" style="3" bestFit="1" customWidth="1"/>
    <col min="6" max="6" width="10.42578125" style="5" bestFit="1" customWidth="1"/>
    <col min="7" max="7" width="13.140625" style="4" bestFit="1" customWidth="1"/>
    <col min="8" max="8" width="15" style="2" customWidth="1"/>
    <col min="9" max="9" width="9.42578125" style="4" bestFit="1" customWidth="1"/>
    <col min="10" max="10" width="15" style="2" customWidth="1"/>
    <col min="11" max="11" width="12" style="4" bestFit="1" customWidth="1"/>
  </cols>
  <sheetData>
    <row r="1" spans="1:11" x14ac:dyDescent="0.25">
      <c r="A1" s="1" t="s">
        <v>36</v>
      </c>
    </row>
    <row r="2" spans="1:11" x14ac:dyDescent="0.25">
      <c r="A2" s="1" t="s">
        <v>37</v>
      </c>
    </row>
    <row r="4" spans="1:11" s="1" customFormat="1" x14ac:dyDescent="0.25">
      <c r="B4" s="6" t="s">
        <v>26</v>
      </c>
      <c r="C4" s="7" t="s">
        <v>23</v>
      </c>
      <c r="D4" s="6" t="s">
        <v>24</v>
      </c>
      <c r="E4" s="6" t="s">
        <v>25</v>
      </c>
      <c r="F4" s="8" t="s">
        <v>12</v>
      </c>
      <c r="G4" s="4" t="s">
        <v>8</v>
      </c>
      <c r="H4" s="9" t="s">
        <v>9</v>
      </c>
      <c r="I4" s="9"/>
      <c r="J4" s="10" t="s">
        <v>0</v>
      </c>
      <c r="K4" s="10"/>
    </row>
    <row r="5" spans="1:11" x14ac:dyDescent="0.25">
      <c r="A5" s="1" t="s">
        <v>27</v>
      </c>
      <c r="B5" s="3" t="s">
        <v>35</v>
      </c>
      <c r="C5" s="2" t="s">
        <v>2</v>
      </c>
      <c r="D5" s="3" t="s">
        <v>7</v>
      </c>
      <c r="E5" s="3">
        <v>124</v>
      </c>
      <c r="G5" s="4">
        <v>16000</v>
      </c>
      <c r="H5" s="2" t="s">
        <v>39</v>
      </c>
      <c r="I5" s="4">
        <v>4000</v>
      </c>
      <c r="J5" s="2" t="s">
        <v>34</v>
      </c>
      <c r="K5" s="4">
        <v>4000</v>
      </c>
    </row>
    <row r="6" spans="1:11" x14ac:dyDescent="0.25">
      <c r="A6" s="1" t="s">
        <v>28</v>
      </c>
      <c r="B6" s="3" t="s">
        <v>35</v>
      </c>
      <c r="C6" s="2" t="s">
        <v>10</v>
      </c>
      <c r="D6" s="3" t="s">
        <v>11</v>
      </c>
      <c r="E6" s="3">
        <v>107</v>
      </c>
      <c r="G6" s="4">
        <v>16000</v>
      </c>
      <c r="H6" s="2" t="s">
        <v>15</v>
      </c>
      <c r="I6" s="4">
        <v>4000</v>
      </c>
      <c r="J6" s="2" t="s">
        <v>38</v>
      </c>
      <c r="K6" s="4">
        <v>4000</v>
      </c>
    </row>
    <row r="7" spans="1:11" x14ac:dyDescent="0.25">
      <c r="A7" s="1" t="s">
        <v>29</v>
      </c>
      <c r="B7" s="3" t="s">
        <v>35</v>
      </c>
      <c r="C7" s="2" t="s">
        <v>13</v>
      </c>
      <c r="D7" s="3" t="s">
        <v>14</v>
      </c>
      <c r="E7" s="3">
        <v>87</v>
      </c>
      <c r="G7" s="4">
        <v>16000</v>
      </c>
      <c r="H7" s="2" t="s">
        <v>16</v>
      </c>
      <c r="I7" s="4">
        <v>4000</v>
      </c>
      <c r="J7" s="2" t="s">
        <v>17</v>
      </c>
      <c r="K7" s="4">
        <v>4000</v>
      </c>
    </row>
    <row r="8" spans="1:11" x14ac:dyDescent="0.25">
      <c r="A8" s="1" t="s">
        <v>30</v>
      </c>
      <c r="B8" s="3" t="s">
        <v>35</v>
      </c>
      <c r="C8" s="2" t="s">
        <v>6</v>
      </c>
      <c r="D8" s="3" t="s">
        <v>18</v>
      </c>
      <c r="E8" s="3">
        <v>95</v>
      </c>
      <c r="G8" s="4">
        <v>16000</v>
      </c>
      <c r="H8" s="2" t="s">
        <v>16</v>
      </c>
      <c r="I8" s="4">
        <v>4000</v>
      </c>
      <c r="J8" s="2" t="s">
        <v>34</v>
      </c>
      <c r="K8" s="4">
        <v>4000</v>
      </c>
    </row>
    <row r="10" spans="1:11" x14ac:dyDescent="0.25">
      <c r="A10" s="1" t="s">
        <v>33</v>
      </c>
      <c r="B10" s="3" t="s">
        <v>3</v>
      </c>
      <c r="C10" s="2" t="s">
        <v>4</v>
      </c>
      <c r="D10" s="3" t="s">
        <v>19</v>
      </c>
      <c r="E10" s="3">
        <v>51</v>
      </c>
      <c r="F10" s="5">
        <f>(21432+9908)/2</f>
        <v>15670</v>
      </c>
      <c r="G10" s="4">
        <v>7500</v>
      </c>
      <c r="J10" s="2" t="s">
        <v>22</v>
      </c>
      <c r="K10" s="4">
        <v>1250</v>
      </c>
    </row>
    <row r="11" spans="1:11" x14ac:dyDescent="0.25">
      <c r="A11" s="1" t="s">
        <v>33</v>
      </c>
      <c r="B11" s="3" t="s">
        <v>1</v>
      </c>
      <c r="C11" s="2" t="s">
        <v>2</v>
      </c>
      <c r="D11" s="3" t="s">
        <v>19</v>
      </c>
      <c r="E11" s="3">
        <v>48</v>
      </c>
      <c r="F11" s="5">
        <f>(21432+9908)/2</f>
        <v>15670</v>
      </c>
      <c r="G11" s="4">
        <v>7500</v>
      </c>
      <c r="J11" s="2" t="s">
        <v>22</v>
      </c>
      <c r="K11" s="4">
        <v>1250</v>
      </c>
    </row>
    <row r="12" spans="1:11" x14ac:dyDescent="0.25">
      <c r="A12" s="1" t="s">
        <v>31</v>
      </c>
      <c r="B12" s="3" t="s">
        <v>1</v>
      </c>
      <c r="C12" s="2" t="s">
        <v>5</v>
      </c>
      <c r="D12" s="3" t="s">
        <v>7</v>
      </c>
      <c r="E12" s="3">
        <v>51</v>
      </c>
      <c r="F12" s="5">
        <f>34140.4/2+545.18/2*24.945</f>
        <v>23869.957549999999</v>
      </c>
      <c r="G12" s="4">
        <v>7500</v>
      </c>
      <c r="J12" s="2" t="s">
        <v>20</v>
      </c>
      <c r="K12" s="4">
        <v>1250</v>
      </c>
    </row>
    <row r="13" spans="1:11" x14ac:dyDescent="0.25">
      <c r="A13" s="1" t="s">
        <v>32</v>
      </c>
      <c r="B13" s="3" t="s">
        <v>1</v>
      </c>
      <c r="C13" s="2" t="s">
        <v>6</v>
      </c>
      <c r="D13" s="3" t="s">
        <v>19</v>
      </c>
      <c r="E13" s="3">
        <v>48</v>
      </c>
      <c r="F13" s="5">
        <f>(21431.2/2+372.12/2*24.78+737.1+656.1)</f>
        <v>16719.3668</v>
      </c>
      <c r="G13" s="4">
        <v>7500</v>
      </c>
      <c r="J13" s="2" t="s">
        <v>21</v>
      </c>
      <c r="K13" s="4">
        <v>1250</v>
      </c>
    </row>
    <row r="16" spans="1:11" x14ac:dyDescent="0.25">
      <c r="A16" s="11" t="s">
        <v>40</v>
      </c>
      <c r="B16" s="12"/>
      <c r="C16" s="13"/>
      <c r="D16" s="12"/>
      <c r="E16" s="12"/>
      <c r="F16" s="14"/>
      <c r="G16" s="15"/>
      <c r="H16" s="13"/>
      <c r="I16" s="15"/>
    </row>
    <row r="18" spans="1:8" x14ac:dyDescent="0.25">
      <c r="A18" s="11" t="s">
        <v>41</v>
      </c>
      <c r="B18" s="12"/>
      <c r="C18" s="13"/>
      <c r="D18" s="12"/>
      <c r="E18" s="12"/>
      <c r="F18" s="14"/>
      <c r="G18" s="15"/>
      <c r="H18" s="13"/>
    </row>
  </sheetData>
  <mergeCells count="2">
    <mergeCell ref="H4:I4"/>
    <mergeCell ref="J4:K4"/>
  </mergeCells>
  <hyperlinks>
    <hyperlink ref="A16:I16" r:id="rId1" display="https://s1.chess-results.com/tnr1282652.aspx?lan=5&amp;art=25&amp;fedb=CZE&amp;fed=SVK&amp;turdet=YES&amp;flag=30&amp;SNode=S0" xr:uid="{B66B0704-BC22-47CE-833E-02AFDF7AA121}"/>
    <hyperlink ref="A18:H18" r:id="rId2" display="https://s1.chess-results.com/tnr1229858.aspx?lan=1&amp;art=25&amp;fedb=CZE&amp;turdet=YES&amp;flag=30&amp;SNode=S0" xr:uid="{A6E9D7A0-E6B4-4D79-9510-81322C286BB1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Šmajzrová Kateřina (187073)</dc:creator>
  <cp:lastModifiedBy>František Štross</cp:lastModifiedBy>
  <dcterms:created xsi:type="dcterms:W3CDTF">2025-11-10T08:32:56Z</dcterms:created>
  <dcterms:modified xsi:type="dcterms:W3CDTF">2025-11-12T12:26:38Z</dcterms:modified>
</cp:coreProperties>
</file>