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codeName="ThisWorkbook" defaultThemeVersion="124226"/>
  <bookViews>
    <workbookView xWindow="-60" yWindow="-60" windowWidth="15480" windowHeight="11640" tabRatio="959"/>
  </bookViews>
  <sheets>
    <sheet name="Přihláška" sheetId="1" r:id="rId1"/>
    <sheet name="Stravenky" sheetId="3" state="hidden" r:id="rId2"/>
    <sheet name="Variabilní data" sheetId="4" state="hidden" r:id="rId3"/>
    <sheet name="Strava SD" sheetId="6" r:id="rId4"/>
    <sheet name="Rozdělení po pokojích" sheetId="5" r:id="rId5"/>
  </sheets>
  <definedNames>
    <definedName name="_xlnm.Print_Area" localSheetId="1">Stravenky!$A$1:$W$299</definedName>
  </definedNames>
  <calcPr calcId="1257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1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9"/>
  <c r="A7" i="6"/>
  <c r="AJ9" i="1" l="1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Q10"/>
  <c r="AR10"/>
  <c r="AR11"/>
  <c r="AQ12"/>
  <c r="AR12"/>
  <c r="AQ13"/>
  <c r="AR13"/>
  <c r="AQ14"/>
  <c r="AR14"/>
  <c r="AR15"/>
  <c r="AQ16"/>
  <c r="AR16"/>
  <c r="AQ17"/>
  <c r="AR17"/>
  <c r="AQ18"/>
  <c r="AR18"/>
  <c r="AR19"/>
  <c r="AQ20"/>
  <c r="AR20"/>
  <c r="AQ21"/>
  <c r="AR21"/>
  <c r="AQ22"/>
  <c r="AR22"/>
  <c r="AR23"/>
  <c r="AQ24"/>
  <c r="AR24"/>
  <c r="AQ25"/>
  <c r="AR25"/>
  <c r="AQ26"/>
  <c r="AR26"/>
  <c r="AR27"/>
  <c r="AQ28"/>
  <c r="AR28"/>
  <c r="AQ29"/>
  <c r="AR29"/>
  <c r="AQ30"/>
  <c r="AR30"/>
  <c r="AR31"/>
  <c r="AQ32"/>
  <c r="AR32"/>
  <c r="AQ33"/>
  <c r="AR33"/>
  <c r="AQ34"/>
  <c r="AR34"/>
  <c r="AR35"/>
  <c r="AQ36"/>
  <c r="AR36"/>
  <c r="AQ37"/>
  <c r="AR37"/>
  <c r="AQ38"/>
  <c r="AR38"/>
  <c r="AR39"/>
  <c r="AQ40"/>
  <c r="AR40"/>
  <c r="AQ41"/>
  <c r="AR41"/>
  <c r="AQ42"/>
  <c r="AR42"/>
  <c r="AR43"/>
  <c r="AQ44"/>
  <c r="AR44"/>
  <c r="AQ45"/>
  <c r="AR45"/>
  <c r="AQ46"/>
  <c r="AR46"/>
  <c r="AR47"/>
  <c r="AQ48"/>
  <c r="AR48"/>
  <c r="AQ49"/>
  <c r="AR49"/>
  <c r="AR50"/>
  <c r="AQ51"/>
  <c r="AR51"/>
  <c r="AQ52"/>
  <c r="AR52"/>
  <c r="AQ53"/>
  <c r="AR53"/>
  <c r="AR54"/>
  <c r="AQ55"/>
  <c r="AR55"/>
  <c r="AQ56"/>
  <c r="AR56"/>
  <c r="AQ57"/>
  <c r="AR57"/>
  <c r="AQ58"/>
  <c r="AR58"/>
  <c r="AR59"/>
  <c r="AQ60"/>
  <c r="AR60"/>
  <c r="AQ61"/>
  <c r="AR61"/>
  <c r="AQ62"/>
  <c r="AR62"/>
  <c r="AR63"/>
  <c r="AQ64"/>
  <c r="AR64"/>
  <c r="AQ65"/>
  <c r="AR65"/>
  <c r="AQ66"/>
  <c r="AR66"/>
  <c r="AR67"/>
  <c r="AQ68"/>
  <c r="AR68"/>
  <c r="AR9"/>
  <c r="AR69" s="1"/>
  <c r="AQ67" l="1"/>
  <c r="AQ63"/>
  <c r="AQ59"/>
  <c r="AQ47"/>
  <c r="AQ43"/>
  <c r="AQ39"/>
  <c r="AQ35"/>
  <c r="AQ31"/>
  <c r="AQ27"/>
  <c r="AQ19"/>
  <c r="AQ15"/>
  <c r="AQ11"/>
  <c r="AP69"/>
  <c r="AQ23"/>
  <c r="AQ54"/>
  <c r="AQ50"/>
  <c r="AB66" i="6"/>
  <c r="Z66"/>
  <c r="X66"/>
  <c r="V66"/>
  <c r="T66"/>
  <c r="R66"/>
  <c r="P66"/>
  <c r="N66"/>
  <c r="L66"/>
  <c r="J66"/>
  <c r="H66"/>
  <c r="F66"/>
  <c r="D66"/>
  <c r="B66"/>
  <c r="A66"/>
  <c r="AB65"/>
  <c r="Z65"/>
  <c r="X65"/>
  <c r="V65"/>
  <c r="T65"/>
  <c r="R65"/>
  <c r="P65"/>
  <c r="N65"/>
  <c r="L65"/>
  <c r="J65"/>
  <c r="H65"/>
  <c r="F65"/>
  <c r="D65"/>
  <c r="B65"/>
  <c r="A65"/>
  <c r="AB64"/>
  <c r="Z64"/>
  <c r="X64"/>
  <c r="V64"/>
  <c r="T64"/>
  <c r="R64"/>
  <c r="P64"/>
  <c r="N64"/>
  <c r="L64"/>
  <c r="J64"/>
  <c r="H64"/>
  <c r="F64"/>
  <c r="D64"/>
  <c r="B64"/>
  <c r="A64"/>
  <c r="AB63"/>
  <c r="Z63"/>
  <c r="X63"/>
  <c r="V63"/>
  <c r="T63"/>
  <c r="R63"/>
  <c r="P63"/>
  <c r="N63"/>
  <c r="L63"/>
  <c r="J63"/>
  <c r="H63"/>
  <c r="F63"/>
  <c r="D63"/>
  <c r="B63"/>
  <c r="A63"/>
  <c r="AB62"/>
  <c r="Z62"/>
  <c r="X62"/>
  <c r="V62"/>
  <c r="T62"/>
  <c r="R62"/>
  <c r="P62"/>
  <c r="N62"/>
  <c r="L62"/>
  <c r="J62"/>
  <c r="H62"/>
  <c r="F62"/>
  <c r="D62"/>
  <c r="B62"/>
  <c r="A62"/>
  <c r="AB61"/>
  <c r="Z61"/>
  <c r="X61"/>
  <c r="V61"/>
  <c r="T61"/>
  <c r="R61"/>
  <c r="P61"/>
  <c r="N61"/>
  <c r="L61"/>
  <c r="J61"/>
  <c r="H61"/>
  <c r="F61"/>
  <c r="D61"/>
  <c r="B61"/>
  <c r="A61"/>
  <c r="AB60"/>
  <c r="Z60"/>
  <c r="X60"/>
  <c r="V60"/>
  <c r="T60"/>
  <c r="R60"/>
  <c r="P60"/>
  <c r="N60"/>
  <c r="L60"/>
  <c r="J60"/>
  <c r="H60"/>
  <c r="F60"/>
  <c r="D60"/>
  <c r="B60"/>
  <c r="A60"/>
  <c r="AB59"/>
  <c r="Z59"/>
  <c r="X59"/>
  <c r="V59"/>
  <c r="T59"/>
  <c r="R59"/>
  <c r="P59"/>
  <c r="N59"/>
  <c r="L59"/>
  <c r="J59"/>
  <c r="H59"/>
  <c r="F59"/>
  <c r="D59"/>
  <c r="B59"/>
  <c r="A59"/>
  <c r="AB58"/>
  <c r="Z58"/>
  <c r="X58"/>
  <c r="V58"/>
  <c r="T58"/>
  <c r="R58"/>
  <c r="P58"/>
  <c r="N58"/>
  <c r="L58"/>
  <c r="J58"/>
  <c r="H58"/>
  <c r="F58"/>
  <c r="D58"/>
  <c r="B58"/>
  <c r="A58"/>
  <c r="AB57"/>
  <c r="Z57"/>
  <c r="X57"/>
  <c r="V57"/>
  <c r="T57"/>
  <c r="R57"/>
  <c r="P57"/>
  <c r="N57"/>
  <c r="L57"/>
  <c r="J57"/>
  <c r="H57"/>
  <c r="F57"/>
  <c r="D57"/>
  <c r="B57"/>
  <c r="A57"/>
  <c r="AB56"/>
  <c r="Z56"/>
  <c r="X56"/>
  <c r="V56"/>
  <c r="T56"/>
  <c r="R56"/>
  <c r="P56"/>
  <c r="N56"/>
  <c r="L56"/>
  <c r="J56"/>
  <c r="H56"/>
  <c r="F56"/>
  <c r="D56"/>
  <c r="B56"/>
  <c r="A56"/>
  <c r="AB55"/>
  <c r="Z55"/>
  <c r="X55"/>
  <c r="V55"/>
  <c r="T55"/>
  <c r="R55"/>
  <c r="P55"/>
  <c r="N55"/>
  <c r="L55"/>
  <c r="J55"/>
  <c r="H55"/>
  <c r="F55"/>
  <c r="D55"/>
  <c r="B55"/>
  <c r="A55"/>
  <c r="AB54"/>
  <c r="Z54"/>
  <c r="X54"/>
  <c r="V54"/>
  <c r="T54"/>
  <c r="R54"/>
  <c r="P54"/>
  <c r="N54"/>
  <c r="L54"/>
  <c r="J54"/>
  <c r="H54"/>
  <c r="F54"/>
  <c r="D54"/>
  <c r="B54"/>
  <c r="A54"/>
  <c r="AB53"/>
  <c r="Z53"/>
  <c r="X53"/>
  <c r="V53"/>
  <c r="T53"/>
  <c r="R53"/>
  <c r="P53"/>
  <c r="N53"/>
  <c r="L53"/>
  <c r="J53"/>
  <c r="H53"/>
  <c r="F53"/>
  <c r="D53"/>
  <c r="B53"/>
  <c r="A53"/>
  <c r="AB52"/>
  <c r="Z52"/>
  <c r="X52"/>
  <c r="V52"/>
  <c r="T52"/>
  <c r="R52"/>
  <c r="P52"/>
  <c r="N52"/>
  <c r="L52"/>
  <c r="J52"/>
  <c r="H52"/>
  <c r="F52"/>
  <c r="D52"/>
  <c r="B52"/>
  <c r="A52"/>
  <c r="AB51"/>
  <c r="Z51"/>
  <c r="X51"/>
  <c r="V51"/>
  <c r="T51"/>
  <c r="R51"/>
  <c r="P51"/>
  <c r="N51"/>
  <c r="L51"/>
  <c r="J51"/>
  <c r="H51"/>
  <c r="F51"/>
  <c r="D51"/>
  <c r="B51"/>
  <c r="A51"/>
  <c r="AB50"/>
  <c r="Z50"/>
  <c r="X50"/>
  <c r="V50"/>
  <c r="T50"/>
  <c r="R50"/>
  <c r="P50"/>
  <c r="N50"/>
  <c r="L50"/>
  <c r="J50"/>
  <c r="H50"/>
  <c r="F50"/>
  <c r="D50"/>
  <c r="B50"/>
  <c r="A50"/>
  <c r="AB49"/>
  <c r="Z49"/>
  <c r="X49"/>
  <c r="V49"/>
  <c r="T49"/>
  <c r="R49"/>
  <c r="P49"/>
  <c r="N49"/>
  <c r="L49"/>
  <c r="J49"/>
  <c r="H49"/>
  <c r="F49"/>
  <c r="D49"/>
  <c r="B49"/>
  <c r="A49"/>
  <c r="AB48"/>
  <c r="Z48"/>
  <c r="X48"/>
  <c r="V48"/>
  <c r="T48"/>
  <c r="R48"/>
  <c r="P48"/>
  <c r="N48"/>
  <c r="L48"/>
  <c r="J48"/>
  <c r="H48"/>
  <c r="F48"/>
  <c r="D48"/>
  <c r="B48"/>
  <c r="A48"/>
  <c r="AB47"/>
  <c r="Z47"/>
  <c r="X47"/>
  <c r="V47"/>
  <c r="T47"/>
  <c r="R47"/>
  <c r="P47"/>
  <c r="N47"/>
  <c r="L47"/>
  <c r="J47"/>
  <c r="H47"/>
  <c r="F47"/>
  <c r="D47"/>
  <c r="B47"/>
  <c r="A47"/>
  <c r="AB46"/>
  <c r="Z46"/>
  <c r="X46"/>
  <c r="V46"/>
  <c r="T46"/>
  <c r="R46"/>
  <c r="P46"/>
  <c r="N46"/>
  <c r="L46"/>
  <c r="J46"/>
  <c r="H46"/>
  <c r="F46"/>
  <c r="D46"/>
  <c r="B46"/>
  <c r="A46"/>
  <c r="AB45"/>
  <c r="Z45"/>
  <c r="X45"/>
  <c r="V45"/>
  <c r="T45"/>
  <c r="R45"/>
  <c r="P45"/>
  <c r="N45"/>
  <c r="L45"/>
  <c r="J45"/>
  <c r="H45"/>
  <c r="F45"/>
  <c r="D45"/>
  <c r="B45"/>
  <c r="A45"/>
  <c r="AB44"/>
  <c r="Z44"/>
  <c r="X44"/>
  <c r="V44"/>
  <c r="T44"/>
  <c r="R44"/>
  <c r="P44"/>
  <c r="N44"/>
  <c r="L44"/>
  <c r="J44"/>
  <c r="H44"/>
  <c r="F44"/>
  <c r="D44"/>
  <c r="B44"/>
  <c r="A44"/>
  <c r="AB43"/>
  <c r="Z43"/>
  <c r="X43"/>
  <c r="V43"/>
  <c r="T43"/>
  <c r="R43"/>
  <c r="P43"/>
  <c r="N43"/>
  <c r="L43"/>
  <c r="J43"/>
  <c r="H43"/>
  <c r="F43"/>
  <c r="D43"/>
  <c r="B43"/>
  <c r="A43"/>
  <c r="AB42"/>
  <c r="Z42"/>
  <c r="X42"/>
  <c r="V42"/>
  <c r="T42"/>
  <c r="R42"/>
  <c r="P42"/>
  <c r="N42"/>
  <c r="L42"/>
  <c r="J42"/>
  <c r="H42"/>
  <c r="F42"/>
  <c r="D42"/>
  <c r="B42"/>
  <c r="A42"/>
  <c r="AB41"/>
  <c r="Z41"/>
  <c r="X41"/>
  <c r="V41"/>
  <c r="T41"/>
  <c r="R41"/>
  <c r="P41"/>
  <c r="N41"/>
  <c r="L41"/>
  <c r="J41"/>
  <c r="H41"/>
  <c r="F41"/>
  <c r="D41"/>
  <c r="B41"/>
  <c r="A41"/>
  <c r="AB40"/>
  <c r="Z40"/>
  <c r="X40"/>
  <c r="V40"/>
  <c r="T40"/>
  <c r="R40"/>
  <c r="P40"/>
  <c r="N40"/>
  <c r="L40"/>
  <c r="J40"/>
  <c r="H40"/>
  <c r="F40"/>
  <c r="D40"/>
  <c r="B40"/>
  <c r="A40"/>
  <c r="AB39"/>
  <c r="Z39"/>
  <c r="X39"/>
  <c r="V39"/>
  <c r="T39"/>
  <c r="R39"/>
  <c r="P39"/>
  <c r="N39"/>
  <c r="L39"/>
  <c r="J39"/>
  <c r="H39"/>
  <c r="F39"/>
  <c r="D39"/>
  <c r="B39"/>
  <c r="A39"/>
  <c r="AB38"/>
  <c r="Z38"/>
  <c r="X38"/>
  <c r="V38"/>
  <c r="T38"/>
  <c r="R38"/>
  <c r="P38"/>
  <c r="N38"/>
  <c r="L38"/>
  <c r="J38"/>
  <c r="H38"/>
  <c r="F38"/>
  <c r="D38"/>
  <c r="B38"/>
  <c r="A38"/>
  <c r="AB37"/>
  <c r="Z37"/>
  <c r="X37"/>
  <c r="V37"/>
  <c r="T37"/>
  <c r="R37"/>
  <c r="P37"/>
  <c r="N37"/>
  <c r="L37"/>
  <c r="J37"/>
  <c r="H37"/>
  <c r="F37"/>
  <c r="D37"/>
  <c r="B37"/>
  <c r="A37"/>
  <c r="AB36"/>
  <c r="Z36"/>
  <c r="X36"/>
  <c r="V36"/>
  <c r="T36"/>
  <c r="R36"/>
  <c r="P36"/>
  <c r="N36"/>
  <c r="L36"/>
  <c r="J36"/>
  <c r="H36"/>
  <c r="F36"/>
  <c r="D36"/>
  <c r="B36"/>
  <c r="A36"/>
  <c r="AB35"/>
  <c r="Z35"/>
  <c r="X35"/>
  <c r="V35"/>
  <c r="T35"/>
  <c r="R35"/>
  <c r="P35"/>
  <c r="N35"/>
  <c r="L35"/>
  <c r="J35"/>
  <c r="H35"/>
  <c r="F35"/>
  <c r="D35"/>
  <c r="B35"/>
  <c r="A35"/>
  <c r="AB34"/>
  <c r="Z34"/>
  <c r="X34"/>
  <c r="V34"/>
  <c r="T34"/>
  <c r="R34"/>
  <c r="P34"/>
  <c r="N34"/>
  <c r="L34"/>
  <c r="J34"/>
  <c r="H34"/>
  <c r="F34"/>
  <c r="D34"/>
  <c r="B34"/>
  <c r="A34"/>
  <c r="AB33"/>
  <c r="Z33"/>
  <c r="X33"/>
  <c r="V33"/>
  <c r="T33"/>
  <c r="R33"/>
  <c r="P33"/>
  <c r="N33"/>
  <c r="L33"/>
  <c r="J33"/>
  <c r="H33"/>
  <c r="F33"/>
  <c r="D33"/>
  <c r="B33"/>
  <c r="A33"/>
  <c r="AB32"/>
  <c r="Z32"/>
  <c r="X32"/>
  <c r="V32"/>
  <c r="T32"/>
  <c r="R32"/>
  <c r="P32"/>
  <c r="N32"/>
  <c r="L32"/>
  <c r="J32"/>
  <c r="H32"/>
  <c r="F32"/>
  <c r="D32"/>
  <c r="B32"/>
  <c r="A32"/>
  <c r="AB31"/>
  <c r="Z31"/>
  <c r="X31"/>
  <c r="V31"/>
  <c r="T31"/>
  <c r="R31"/>
  <c r="P31"/>
  <c r="N31"/>
  <c r="L31"/>
  <c r="J31"/>
  <c r="H31"/>
  <c r="F31"/>
  <c r="D31"/>
  <c r="B31"/>
  <c r="A31"/>
  <c r="AB30"/>
  <c r="Z30"/>
  <c r="X30"/>
  <c r="V30"/>
  <c r="T30"/>
  <c r="R30"/>
  <c r="P30"/>
  <c r="N30"/>
  <c r="L30"/>
  <c r="J30"/>
  <c r="H30"/>
  <c r="F30"/>
  <c r="D30"/>
  <c r="B30"/>
  <c r="A30"/>
  <c r="AB29"/>
  <c r="Z29"/>
  <c r="X29"/>
  <c r="V29"/>
  <c r="T29"/>
  <c r="R29"/>
  <c r="P29"/>
  <c r="N29"/>
  <c r="L29"/>
  <c r="J29"/>
  <c r="H29"/>
  <c r="F29"/>
  <c r="D29"/>
  <c r="B29"/>
  <c r="A29"/>
  <c r="AB28"/>
  <c r="Z28"/>
  <c r="X28"/>
  <c r="V28"/>
  <c r="T28"/>
  <c r="R28"/>
  <c r="P28"/>
  <c r="N28"/>
  <c r="L28"/>
  <c r="J28"/>
  <c r="H28"/>
  <c r="F28"/>
  <c r="D28"/>
  <c r="B28"/>
  <c r="A28"/>
  <c r="AB27"/>
  <c r="Z27"/>
  <c r="X27"/>
  <c r="V27"/>
  <c r="T27"/>
  <c r="R27"/>
  <c r="P27"/>
  <c r="N27"/>
  <c r="L27"/>
  <c r="J27"/>
  <c r="H27"/>
  <c r="F27"/>
  <c r="D27"/>
  <c r="B27"/>
  <c r="A27"/>
  <c r="AB26"/>
  <c r="Z26"/>
  <c r="X26"/>
  <c r="V26"/>
  <c r="T26"/>
  <c r="R26"/>
  <c r="P26"/>
  <c r="N26"/>
  <c r="L26"/>
  <c r="J26"/>
  <c r="H26"/>
  <c r="F26"/>
  <c r="D26"/>
  <c r="B26"/>
  <c r="A26"/>
  <c r="AB25"/>
  <c r="Z25"/>
  <c r="X25"/>
  <c r="V25"/>
  <c r="T25"/>
  <c r="R25"/>
  <c r="P25"/>
  <c r="N25"/>
  <c r="L25"/>
  <c r="J25"/>
  <c r="H25"/>
  <c r="F25"/>
  <c r="D25"/>
  <c r="B25"/>
  <c r="A25"/>
  <c r="AB24"/>
  <c r="Z24"/>
  <c r="X24"/>
  <c r="V24"/>
  <c r="T24"/>
  <c r="R24"/>
  <c r="P24"/>
  <c r="N24"/>
  <c r="L24"/>
  <c r="J24"/>
  <c r="H24"/>
  <c r="F24"/>
  <c r="D24"/>
  <c r="B24"/>
  <c r="A24"/>
  <c r="AB23"/>
  <c r="Z23"/>
  <c r="X23"/>
  <c r="V23"/>
  <c r="T23"/>
  <c r="R23"/>
  <c r="P23"/>
  <c r="N23"/>
  <c r="L23"/>
  <c r="J23"/>
  <c r="H23"/>
  <c r="F23"/>
  <c r="D23"/>
  <c r="B23"/>
  <c r="A23"/>
  <c r="AB22"/>
  <c r="Z22"/>
  <c r="X22"/>
  <c r="V22"/>
  <c r="T22"/>
  <c r="R22"/>
  <c r="P22"/>
  <c r="N22"/>
  <c r="L22"/>
  <c r="J22"/>
  <c r="H22"/>
  <c r="F22"/>
  <c r="D22"/>
  <c r="B22"/>
  <c r="A22"/>
  <c r="AB21"/>
  <c r="Z21"/>
  <c r="X21"/>
  <c r="V21"/>
  <c r="T21"/>
  <c r="R21"/>
  <c r="P21"/>
  <c r="N21"/>
  <c r="L21"/>
  <c r="J21"/>
  <c r="H21"/>
  <c r="F21"/>
  <c r="D21"/>
  <c r="B21"/>
  <c r="A21"/>
  <c r="AB20"/>
  <c r="Z20"/>
  <c r="X20"/>
  <c r="V20"/>
  <c r="T20"/>
  <c r="R20"/>
  <c r="P20"/>
  <c r="N20"/>
  <c r="L20"/>
  <c r="J20"/>
  <c r="H20"/>
  <c r="F20"/>
  <c r="D20"/>
  <c r="B20"/>
  <c r="A20"/>
  <c r="AB19"/>
  <c r="Z19"/>
  <c r="X19"/>
  <c r="V19"/>
  <c r="T19"/>
  <c r="R19"/>
  <c r="P19"/>
  <c r="N19"/>
  <c r="L19"/>
  <c r="J19"/>
  <c r="H19"/>
  <c r="F19"/>
  <c r="D19"/>
  <c r="B19"/>
  <c r="A19"/>
  <c r="AB18"/>
  <c r="Z18"/>
  <c r="X18"/>
  <c r="V18"/>
  <c r="T18"/>
  <c r="R18"/>
  <c r="P18"/>
  <c r="N18"/>
  <c r="L18"/>
  <c r="J18"/>
  <c r="H18"/>
  <c r="F18"/>
  <c r="D18"/>
  <c r="B18"/>
  <c r="A18"/>
  <c r="AB17"/>
  <c r="Z17"/>
  <c r="X17"/>
  <c r="V17"/>
  <c r="T17"/>
  <c r="R17"/>
  <c r="P17"/>
  <c r="N17"/>
  <c r="L17"/>
  <c r="J17"/>
  <c r="H17"/>
  <c r="F17"/>
  <c r="D17"/>
  <c r="B17"/>
  <c r="A17"/>
  <c r="AB16"/>
  <c r="Z16"/>
  <c r="X16"/>
  <c r="V16"/>
  <c r="T16"/>
  <c r="R16"/>
  <c r="P16"/>
  <c r="N16"/>
  <c r="L16"/>
  <c r="J16"/>
  <c r="H16"/>
  <c r="F16"/>
  <c r="D16"/>
  <c r="B16"/>
  <c r="A16"/>
  <c r="AB15"/>
  <c r="Z15"/>
  <c r="X15"/>
  <c r="V15"/>
  <c r="T15"/>
  <c r="R15"/>
  <c r="P15"/>
  <c r="N15"/>
  <c r="L15"/>
  <c r="J15"/>
  <c r="H15"/>
  <c r="F15"/>
  <c r="D15"/>
  <c r="B15"/>
  <c r="A15"/>
  <c r="AB14"/>
  <c r="Z14"/>
  <c r="X14"/>
  <c r="V14"/>
  <c r="T14"/>
  <c r="R14"/>
  <c r="P14"/>
  <c r="N14"/>
  <c r="L14"/>
  <c r="J14"/>
  <c r="H14"/>
  <c r="F14"/>
  <c r="D14"/>
  <c r="B14"/>
  <c r="A14"/>
  <c r="AB13"/>
  <c r="Z13"/>
  <c r="X13"/>
  <c r="V13"/>
  <c r="T13"/>
  <c r="R13"/>
  <c r="P13"/>
  <c r="N13"/>
  <c r="L13"/>
  <c r="J13"/>
  <c r="H13"/>
  <c r="F13"/>
  <c r="D13"/>
  <c r="B13"/>
  <c r="A13"/>
  <c r="AB12"/>
  <c r="Z12"/>
  <c r="X12"/>
  <c r="V12"/>
  <c r="T12"/>
  <c r="R12"/>
  <c r="P12"/>
  <c r="N12"/>
  <c r="L12"/>
  <c r="J12"/>
  <c r="H12"/>
  <c r="F12"/>
  <c r="D12"/>
  <c r="B12"/>
  <c r="A12"/>
  <c r="AB11"/>
  <c r="Z11"/>
  <c r="X11"/>
  <c r="V11"/>
  <c r="T11"/>
  <c r="R11"/>
  <c r="P11"/>
  <c r="N11"/>
  <c r="L11"/>
  <c r="J11"/>
  <c r="H11"/>
  <c r="F11"/>
  <c r="D11"/>
  <c r="B11"/>
  <c r="A11"/>
  <c r="AB10"/>
  <c r="Z10"/>
  <c r="X10"/>
  <c r="V10"/>
  <c r="T10"/>
  <c r="R10"/>
  <c r="P10"/>
  <c r="N10"/>
  <c r="L10"/>
  <c r="J10"/>
  <c r="H10"/>
  <c r="F10"/>
  <c r="D10"/>
  <c r="B10"/>
  <c r="A10"/>
  <c r="AB9"/>
  <c r="Z9"/>
  <c r="X9"/>
  <c r="V9"/>
  <c r="T9"/>
  <c r="R9"/>
  <c r="P9"/>
  <c r="N9"/>
  <c r="L9"/>
  <c r="J9"/>
  <c r="H9"/>
  <c r="F9"/>
  <c r="D9"/>
  <c r="B9"/>
  <c r="A9"/>
  <c r="AB8"/>
  <c r="Z8"/>
  <c r="X8"/>
  <c r="V8"/>
  <c r="T8"/>
  <c r="R8"/>
  <c r="P8"/>
  <c r="N8"/>
  <c r="L8"/>
  <c r="J8"/>
  <c r="H8"/>
  <c r="F8"/>
  <c r="D8"/>
  <c r="B8"/>
  <c r="A8"/>
  <c r="AB7"/>
  <c r="Z7"/>
  <c r="X7"/>
  <c r="V7"/>
  <c r="T7"/>
  <c r="R7"/>
  <c r="P7"/>
  <c r="N7"/>
  <c r="L7"/>
  <c r="J7"/>
  <c r="H7"/>
  <c r="F7"/>
  <c r="D7"/>
  <c r="B7"/>
  <c r="AC5" l="1"/>
  <c r="AA5"/>
  <c r="Y5"/>
  <c r="W5"/>
  <c r="U5"/>
  <c r="S5"/>
  <c r="Q5"/>
  <c r="O5"/>
  <c r="M5"/>
  <c r="K5"/>
  <c r="I5"/>
  <c r="G5"/>
  <c r="E5"/>
  <c r="C5"/>
  <c r="AC4"/>
  <c r="AA4"/>
  <c r="Y4"/>
  <c r="W4"/>
  <c r="U4"/>
  <c r="S4"/>
  <c r="Q4"/>
  <c r="O4"/>
  <c r="M4"/>
  <c r="K4"/>
  <c r="I4"/>
  <c r="G4"/>
  <c r="E4"/>
  <c r="C4"/>
  <c r="AC3"/>
  <c r="AA3"/>
  <c r="Y3"/>
  <c r="W3"/>
  <c r="U3"/>
  <c r="S3"/>
  <c r="Q3"/>
  <c r="O3"/>
  <c r="M3"/>
  <c r="K3"/>
  <c r="I3"/>
  <c r="G3"/>
  <c r="E3"/>
  <c r="C3"/>
  <c r="C299" i="3"/>
  <c r="C294"/>
  <c r="C289"/>
  <c r="C284"/>
  <c r="C279"/>
  <c r="C274"/>
  <c r="C269"/>
  <c r="C264"/>
  <c r="C259"/>
  <c r="C254"/>
  <c r="C249"/>
  <c r="C244"/>
  <c r="C239"/>
  <c r="C234"/>
  <c r="C229"/>
  <c r="C224"/>
  <c r="C219"/>
  <c r="C214"/>
  <c r="C209"/>
  <c r="C204"/>
  <c r="C199"/>
  <c r="C194"/>
  <c r="C189"/>
  <c r="C184"/>
  <c r="C179"/>
  <c r="C174"/>
  <c r="C169"/>
  <c r="C164"/>
  <c r="C159"/>
  <c r="C154"/>
  <c r="C149"/>
  <c r="C144"/>
  <c r="C139"/>
  <c r="C134"/>
  <c r="C129"/>
  <c r="C124"/>
  <c r="C119"/>
  <c r="C114"/>
  <c r="C109"/>
  <c r="C104"/>
  <c r="C99"/>
  <c r="C94"/>
  <c r="C89"/>
  <c r="C84"/>
  <c r="C79"/>
  <c r="C74"/>
  <c r="C69"/>
  <c r="C64"/>
  <c r="C59"/>
  <c r="C54"/>
  <c r="C49"/>
  <c r="C44"/>
  <c r="C39"/>
  <c r="C34"/>
  <c r="C29"/>
  <c r="C24"/>
  <c r="C19"/>
  <c r="C14"/>
  <c r="C9"/>
  <c r="C4"/>
  <c r="Y297"/>
  <c r="Y296"/>
  <c r="Y292"/>
  <c r="Y291"/>
  <c r="Y287"/>
  <c r="Y286"/>
  <c r="Y282"/>
  <c r="Y281"/>
  <c r="Y277"/>
  <c r="Y276"/>
  <c r="Y272"/>
  <c r="Y271"/>
  <c r="Y267"/>
  <c r="Y266"/>
  <c r="Y262"/>
  <c r="Y261"/>
  <c r="Y257"/>
  <c r="Y256"/>
  <c r="Y252"/>
  <c r="Y251"/>
  <c r="Y247"/>
  <c r="Y246"/>
  <c r="Y242"/>
  <c r="Y241"/>
  <c r="Y237"/>
  <c r="Y236"/>
  <c r="Y232"/>
  <c r="Y231"/>
  <c r="Y227"/>
  <c r="Y226"/>
  <c r="Y222"/>
  <c r="Y221"/>
  <c r="Y217"/>
  <c r="Y216"/>
  <c r="Y212"/>
  <c r="Y211"/>
  <c r="Y207"/>
  <c r="Y206"/>
  <c r="Y202"/>
  <c r="Y201"/>
  <c r="Y197"/>
  <c r="Y196"/>
  <c r="Y192"/>
  <c r="Y191"/>
  <c r="Y187"/>
  <c r="Y186"/>
  <c r="Y182"/>
  <c r="Y181"/>
  <c r="Y177"/>
  <c r="Y176"/>
  <c r="Y172"/>
  <c r="Y171"/>
  <c r="Y167"/>
  <c r="Y166"/>
  <c r="Y162"/>
  <c r="Y161"/>
  <c r="Y157"/>
  <c r="Y156"/>
  <c r="Y152"/>
  <c r="Y151"/>
  <c r="Y147"/>
  <c r="Y146"/>
  <c r="Y142"/>
  <c r="Y141"/>
  <c r="Y137"/>
  <c r="Y136"/>
  <c r="Y132"/>
  <c r="Y131"/>
  <c r="Y127"/>
  <c r="Y126"/>
  <c r="Y122"/>
  <c r="Y121"/>
  <c r="Y117"/>
  <c r="Y116"/>
  <c r="Y112"/>
  <c r="Y111"/>
  <c r="Y107"/>
  <c r="Y106"/>
  <c r="Y102"/>
  <c r="Y101"/>
  <c r="Y97"/>
  <c r="Y96"/>
  <c r="Y92"/>
  <c r="Y91"/>
  <c r="Y87"/>
  <c r="Y86"/>
  <c r="Y82"/>
  <c r="Y81"/>
  <c r="Y77"/>
  <c r="Y76"/>
  <c r="Y72"/>
  <c r="Y71"/>
  <c r="Y67"/>
  <c r="Y66"/>
  <c r="Y62"/>
  <c r="Y61"/>
  <c r="Y57"/>
  <c r="Y56"/>
  <c r="Y52"/>
  <c r="Y51"/>
  <c r="Y47"/>
  <c r="Y46"/>
  <c r="Y42"/>
  <c r="Y41"/>
  <c r="Y37"/>
  <c r="Y36"/>
  <c r="Y32"/>
  <c r="Y31"/>
  <c r="Y27"/>
  <c r="Y26"/>
  <c r="Y22"/>
  <c r="Y21"/>
  <c r="Y17"/>
  <c r="Y16"/>
  <c r="Y12"/>
  <c r="Y11"/>
  <c r="Y7"/>
  <c r="Y6"/>
  <c r="Y2"/>
  <c r="Y1"/>
  <c r="Z299"/>
  <c r="Z294"/>
  <c r="Z289"/>
  <c r="Z284"/>
  <c r="Z279"/>
  <c r="Z274"/>
  <c r="Z269"/>
  <c r="Z264"/>
  <c r="Z259"/>
  <c r="Z254"/>
  <c r="Z249"/>
  <c r="Z244"/>
  <c r="Z239"/>
  <c r="Z234"/>
  <c r="Z229"/>
  <c r="Z224"/>
  <c r="Z219"/>
  <c r="Z214"/>
  <c r="Z209"/>
  <c r="Z204"/>
  <c r="Z199"/>
  <c r="Z194"/>
  <c r="Z189"/>
  <c r="Z184"/>
  <c r="Z179"/>
  <c r="Z174"/>
  <c r="Z169"/>
  <c r="Z164"/>
  <c r="Z159"/>
  <c r="Z154"/>
  <c r="Z149"/>
  <c r="Z144"/>
  <c r="Z139"/>
  <c r="Z134"/>
  <c r="Z129"/>
  <c r="Z124"/>
  <c r="Z119"/>
  <c r="Z114"/>
  <c r="Z109"/>
  <c r="Z104"/>
  <c r="Z99"/>
  <c r="Z94"/>
  <c r="Z89"/>
  <c r="Z84"/>
  <c r="Z79"/>
  <c r="Z74"/>
  <c r="Z69"/>
  <c r="Z64"/>
  <c r="Z59"/>
  <c r="Z54"/>
  <c r="Z49"/>
  <c r="Z44"/>
  <c r="Z39"/>
  <c r="Z34"/>
  <c r="Z29"/>
  <c r="Z24"/>
  <c r="Z19"/>
  <c r="Z14"/>
  <c r="Z9"/>
  <c r="Z4"/>
  <c r="V297"/>
  <c r="V296"/>
  <c r="V292"/>
  <c r="V291"/>
  <c r="V287"/>
  <c r="V286"/>
  <c r="V282"/>
  <c r="V281"/>
  <c r="V277"/>
  <c r="V276"/>
  <c r="V272"/>
  <c r="V271"/>
  <c r="V267"/>
  <c r="V266"/>
  <c r="V262"/>
  <c r="V261"/>
  <c r="V257"/>
  <c r="V256"/>
  <c r="V252"/>
  <c r="V251"/>
  <c r="V247"/>
  <c r="V246"/>
  <c r="V242"/>
  <c r="V241"/>
  <c r="V237"/>
  <c r="V236"/>
  <c r="V232"/>
  <c r="V231"/>
  <c r="V227"/>
  <c r="V226"/>
  <c r="V222"/>
  <c r="V221"/>
  <c r="V217"/>
  <c r="V216"/>
  <c r="V212"/>
  <c r="V211"/>
  <c r="V207"/>
  <c r="V206"/>
  <c r="V202"/>
  <c r="V201"/>
  <c r="V197"/>
  <c r="V196"/>
  <c r="V192"/>
  <c r="V191"/>
  <c r="V187"/>
  <c r="V186"/>
  <c r="V182"/>
  <c r="V181"/>
  <c r="V177"/>
  <c r="V176"/>
  <c r="V172"/>
  <c r="V171"/>
  <c r="V167"/>
  <c r="V166"/>
  <c r="V162"/>
  <c r="V161"/>
  <c r="V157"/>
  <c r="V156"/>
  <c r="V152"/>
  <c r="V151"/>
  <c r="V147"/>
  <c r="V146"/>
  <c r="V142"/>
  <c r="V141"/>
  <c r="V137"/>
  <c r="V136"/>
  <c r="V132"/>
  <c r="V131"/>
  <c r="V127"/>
  <c r="V126"/>
  <c r="V122"/>
  <c r="V121"/>
  <c r="V117"/>
  <c r="V116"/>
  <c r="V112"/>
  <c r="V111"/>
  <c r="V107"/>
  <c r="V106"/>
  <c r="V102"/>
  <c r="V101"/>
  <c r="V97"/>
  <c r="V96"/>
  <c r="V92"/>
  <c r="V91"/>
  <c r="V87"/>
  <c r="V86"/>
  <c r="V82"/>
  <c r="V81"/>
  <c r="V77"/>
  <c r="V76"/>
  <c r="V72"/>
  <c r="V71"/>
  <c r="V67"/>
  <c r="V66"/>
  <c r="V62"/>
  <c r="V61"/>
  <c r="V57"/>
  <c r="V56"/>
  <c r="V52"/>
  <c r="V51"/>
  <c r="V47"/>
  <c r="V46"/>
  <c r="V42"/>
  <c r="V41"/>
  <c r="V37"/>
  <c r="V36"/>
  <c r="V32"/>
  <c r="V31"/>
  <c r="V27"/>
  <c r="V26"/>
  <c r="V22"/>
  <c r="V21"/>
  <c r="V17"/>
  <c r="V16"/>
  <c r="V12"/>
  <c r="V11"/>
  <c r="V7"/>
  <c r="V6"/>
  <c r="V2"/>
  <c r="V1"/>
  <c r="X299"/>
  <c r="W299"/>
  <c r="X294"/>
  <c r="W294"/>
  <c r="X289"/>
  <c r="W289"/>
  <c r="X284"/>
  <c r="W284"/>
  <c r="X279"/>
  <c r="W279"/>
  <c r="X274"/>
  <c r="W274"/>
  <c r="X269"/>
  <c r="W269"/>
  <c r="X264"/>
  <c r="W264"/>
  <c r="X259"/>
  <c r="W259"/>
  <c r="X254"/>
  <c r="W254"/>
  <c r="X249"/>
  <c r="W249"/>
  <c r="X244"/>
  <c r="W244"/>
  <c r="X239"/>
  <c r="W239"/>
  <c r="X234"/>
  <c r="W234"/>
  <c r="X229"/>
  <c r="W229"/>
  <c r="X224"/>
  <c r="W224"/>
  <c r="X219"/>
  <c r="W219"/>
  <c r="X214"/>
  <c r="W214"/>
  <c r="X209"/>
  <c r="W209"/>
  <c r="X204"/>
  <c r="W204"/>
  <c r="X199"/>
  <c r="W199"/>
  <c r="X194"/>
  <c r="W194"/>
  <c r="X189"/>
  <c r="W189"/>
  <c r="X184"/>
  <c r="W184"/>
  <c r="X179"/>
  <c r="W179"/>
  <c r="X174"/>
  <c r="W174"/>
  <c r="X169"/>
  <c r="W169"/>
  <c r="X164"/>
  <c r="W164"/>
  <c r="X159"/>
  <c r="W159"/>
  <c r="X154"/>
  <c r="W154"/>
  <c r="X149"/>
  <c r="W149"/>
  <c r="X144"/>
  <c r="W144"/>
  <c r="X139"/>
  <c r="W139"/>
  <c r="X134"/>
  <c r="W134"/>
  <c r="X129"/>
  <c r="W129"/>
  <c r="X124"/>
  <c r="W124"/>
  <c r="X119"/>
  <c r="W119"/>
  <c r="X114"/>
  <c r="W114"/>
  <c r="X109"/>
  <c r="W109"/>
  <c r="X104"/>
  <c r="W104"/>
  <c r="X99"/>
  <c r="W99"/>
  <c r="X94"/>
  <c r="W94"/>
  <c r="X89"/>
  <c r="W89"/>
  <c r="X84"/>
  <c r="W84"/>
  <c r="X79"/>
  <c r="W79"/>
  <c r="X74"/>
  <c r="W74"/>
  <c r="X69"/>
  <c r="W69"/>
  <c r="X64"/>
  <c r="W64"/>
  <c r="X59"/>
  <c r="W59"/>
  <c r="X54"/>
  <c r="W54"/>
  <c r="X49"/>
  <c r="W49"/>
  <c r="X44"/>
  <c r="W44"/>
  <c r="X39"/>
  <c r="W39"/>
  <c r="X34"/>
  <c r="W34"/>
  <c r="X29"/>
  <c r="W29"/>
  <c r="X24"/>
  <c r="W24"/>
  <c r="X19"/>
  <c r="W19"/>
  <c r="X14"/>
  <c r="W14"/>
  <c r="X9"/>
  <c r="W9"/>
  <c r="X4"/>
  <c r="W4"/>
  <c r="U10" i="1"/>
  <c r="X10"/>
  <c r="AA10"/>
  <c r="AD10"/>
  <c r="AG10"/>
  <c r="AJ10"/>
  <c r="V9" i="3" s="1"/>
  <c r="AM10" i="1"/>
  <c r="Y9" i="3" s="1"/>
  <c r="U11" i="1"/>
  <c r="X11"/>
  <c r="AA11"/>
  <c r="AD11"/>
  <c r="AG11"/>
  <c r="AJ11"/>
  <c r="V14" i="3" s="1"/>
  <c r="AM11" i="1"/>
  <c r="Y14" i="3" s="1"/>
  <c r="U12" i="1"/>
  <c r="X12"/>
  <c r="AA12"/>
  <c r="AD12"/>
  <c r="AG12"/>
  <c r="AJ12"/>
  <c r="V19" i="3" s="1"/>
  <c r="AM12" i="1"/>
  <c r="Y19" i="3" s="1"/>
  <c r="U13" i="1"/>
  <c r="X13"/>
  <c r="AA13"/>
  <c r="AD13"/>
  <c r="AG13"/>
  <c r="AJ13"/>
  <c r="V24" i="3" s="1"/>
  <c r="AM13" i="1"/>
  <c r="Y24" i="3" s="1"/>
  <c r="U14" i="1"/>
  <c r="X14"/>
  <c r="AA14"/>
  <c r="AD14"/>
  <c r="AG14"/>
  <c r="AJ14"/>
  <c r="V29" i="3" s="1"/>
  <c r="AM14" i="1"/>
  <c r="Y29" i="3" s="1"/>
  <c r="U15" i="1"/>
  <c r="X15"/>
  <c r="AA15"/>
  <c r="AD15"/>
  <c r="AG15"/>
  <c r="AJ15"/>
  <c r="V34" i="3" s="1"/>
  <c r="AM15" i="1"/>
  <c r="Y34" i="3" s="1"/>
  <c r="U16" i="1"/>
  <c r="X16"/>
  <c r="AA16"/>
  <c r="AD16"/>
  <c r="AG16"/>
  <c r="AJ16"/>
  <c r="V39" i="3" s="1"/>
  <c r="AM16" i="1"/>
  <c r="Y39" i="3" s="1"/>
  <c r="U17" i="1"/>
  <c r="X17"/>
  <c r="AA17"/>
  <c r="AD17"/>
  <c r="AG17"/>
  <c r="AJ17"/>
  <c r="V44" i="3" s="1"/>
  <c r="AM17" i="1"/>
  <c r="Y44" i="3" s="1"/>
  <c r="U18" i="1"/>
  <c r="X18"/>
  <c r="AA18"/>
  <c r="AD18"/>
  <c r="AG18"/>
  <c r="AJ18"/>
  <c r="V49" i="3" s="1"/>
  <c r="AM18" i="1"/>
  <c r="Y49" i="3" s="1"/>
  <c r="U19" i="1"/>
  <c r="X19"/>
  <c r="AA19"/>
  <c r="AD19"/>
  <c r="AG19"/>
  <c r="AJ19"/>
  <c r="V54" i="3" s="1"/>
  <c r="AM19" i="1"/>
  <c r="Y54" i="3" s="1"/>
  <c r="U20" i="1"/>
  <c r="X20"/>
  <c r="AA20"/>
  <c r="AD20"/>
  <c r="AG20"/>
  <c r="AJ20"/>
  <c r="V59" i="3" s="1"/>
  <c r="AM20" i="1"/>
  <c r="Y59" i="3" s="1"/>
  <c r="U21" i="1"/>
  <c r="X21"/>
  <c r="AA21"/>
  <c r="AD21"/>
  <c r="AG21"/>
  <c r="AJ21"/>
  <c r="V64" i="3" s="1"/>
  <c r="AM21" i="1"/>
  <c r="Y64" i="3" s="1"/>
  <c r="U22" i="1"/>
  <c r="X22"/>
  <c r="AA22"/>
  <c r="AD22"/>
  <c r="AG22"/>
  <c r="AJ22"/>
  <c r="V69" i="3" s="1"/>
  <c r="AM22" i="1"/>
  <c r="Y69" i="3" s="1"/>
  <c r="U23" i="1"/>
  <c r="X23"/>
  <c r="AA23"/>
  <c r="AD23"/>
  <c r="AG23"/>
  <c r="AJ23"/>
  <c r="V74" i="3" s="1"/>
  <c r="AM23" i="1"/>
  <c r="Y74" i="3" s="1"/>
  <c r="U24" i="1"/>
  <c r="X24"/>
  <c r="AA24"/>
  <c r="AD24"/>
  <c r="AG24"/>
  <c r="AJ24"/>
  <c r="V79" i="3" s="1"/>
  <c r="AM24" i="1"/>
  <c r="Y79" i="3" s="1"/>
  <c r="U25" i="1"/>
  <c r="X25"/>
  <c r="AA25"/>
  <c r="AD25"/>
  <c r="AG25"/>
  <c r="AJ25"/>
  <c r="V84" i="3" s="1"/>
  <c r="AM25" i="1"/>
  <c r="Y84" i="3" s="1"/>
  <c r="U26" i="1"/>
  <c r="X26"/>
  <c r="AA26"/>
  <c r="AD26"/>
  <c r="AG26"/>
  <c r="AJ26"/>
  <c r="V89" i="3" s="1"/>
  <c r="AM26" i="1"/>
  <c r="Y89" i="3" s="1"/>
  <c r="U27" i="1"/>
  <c r="X27"/>
  <c r="AA27"/>
  <c r="AD27"/>
  <c r="AG27"/>
  <c r="AJ27"/>
  <c r="V94" i="3" s="1"/>
  <c r="AM27" i="1"/>
  <c r="Y94" i="3" s="1"/>
  <c r="U28" i="1"/>
  <c r="X28"/>
  <c r="AA28"/>
  <c r="AD28"/>
  <c r="AG28"/>
  <c r="AJ28"/>
  <c r="V99" i="3" s="1"/>
  <c r="AM28" i="1"/>
  <c r="Y99" i="3" s="1"/>
  <c r="U29" i="1"/>
  <c r="X29"/>
  <c r="AA29"/>
  <c r="AD29"/>
  <c r="AG29"/>
  <c r="AJ29"/>
  <c r="V104" i="3" s="1"/>
  <c r="AM29" i="1"/>
  <c r="Y104" i="3" s="1"/>
  <c r="U30" i="1"/>
  <c r="X30"/>
  <c r="AA30"/>
  <c r="AD30"/>
  <c r="AG30"/>
  <c r="AJ30"/>
  <c r="V109" i="3" s="1"/>
  <c r="AM30" i="1"/>
  <c r="Y109" i="3" s="1"/>
  <c r="U31" i="1"/>
  <c r="X31"/>
  <c r="AA31"/>
  <c r="AD31"/>
  <c r="AG31"/>
  <c r="AJ31"/>
  <c r="V114" i="3" s="1"/>
  <c r="AM31" i="1"/>
  <c r="Y114" i="3" s="1"/>
  <c r="U32" i="1"/>
  <c r="X32"/>
  <c r="AA32"/>
  <c r="AD32"/>
  <c r="AG32"/>
  <c r="AJ32"/>
  <c r="V119" i="3" s="1"/>
  <c r="AM32" i="1"/>
  <c r="Y119" i="3" s="1"/>
  <c r="U33" i="1"/>
  <c r="X33"/>
  <c r="AA33"/>
  <c r="AD33"/>
  <c r="AG33"/>
  <c r="AJ33"/>
  <c r="V124" i="3" s="1"/>
  <c r="AM33" i="1"/>
  <c r="Y124" i="3" s="1"/>
  <c r="U34" i="1"/>
  <c r="X34"/>
  <c r="AA34"/>
  <c r="AD34"/>
  <c r="AG34"/>
  <c r="AJ34"/>
  <c r="V129" i="3" s="1"/>
  <c r="AM34" i="1"/>
  <c r="Y129" i="3" s="1"/>
  <c r="U35" i="1"/>
  <c r="X35"/>
  <c r="AA35"/>
  <c r="AD35"/>
  <c r="AG35"/>
  <c r="AJ35"/>
  <c r="V134" i="3" s="1"/>
  <c r="AM35" i="1"/>
  <c r="Y134" i="3" s="1"/>
  <c r="U36" i="1"/>
  <c r="X36"/>
  <c r="AA36"/>
  <c r="AD36"/>
  <c r="AG36"/>
  <c r="AJ36"/>
  <c r="V139" i="3" s="1"/>
  <c r="AM36" i="1"/>
  <c r="Y139" i="3" s="1"/>
  <c r="U37" i="1"/>
  <c r="X37"/>
  <c r="AA37"/>
  <c r="AD37"/>
  <c r="AG37"/>
  <c r="AJ37"/>
  <c r="V144" i="3" s="1"/>
  <c r="AM37" i="1"/>
  <c r="Y144" i="3" s="1"/>
  <c r="U38" i="1"/>
  <c r="X38"/>
  <c r="AA38"/>
  <c r="AD38"/>
  <c r="AG38"/>
  <c r="AJ38"/>
  <c r="V149" i="3" s="1"/>
  <c r="AM38" i="1"/>
  <c r="Y149" i="3" s="1"/>
  <c r="U39" i="1"/>
  <c r="X39"/>
  <c r="AA39"/>
  <c r="AD39"/>
  <c r="AG39"/>
  <c r="AJ39"/>
  <c r="V154" i="3" s="1"/>
  <c r="AM39" i="1"/>
  <c r="Y154" i="3" s="1"/>
  <c r="U40" i="1"/>
  <c r="X40"/>
  <c r="AA40"/>
  <c r="AD40"/>
  <c r="AG40"/>
  <c r="AJ40"/>
  <c r="V159" i="3" s="1"/>
  <c r="AM40" i="1"/>
  <c r="Y159" i="3" s="1"/>
  <c r="U41" i="1"/>
  <c r="X41"/>
  <c r="AA41"/>
  <c r="AD41"/>
  <c r="AG41"/>
  <c r="AJ41"/>
  <c r="V164" i="3" s="1"/>
  <c r="AM41" i="1"/>
  <c r="Y164" i="3" s="1"/>
  <c r="U42" i="1"/>
  <c r="X42"/>
  <c r="AA42"/>
  <c r="AD42"/>
  <c r="AG42"/>
  <c r="AJ42"/>
  <c r="V169" i="3" s="1"/>
  <c r="AM42" i="1"/>
  <c r="Y169" i="3" s="1"/>
  <c r="U43" i="1"/>
  <c r="X43"/>
  <c r="AA43"/>
  <c r="AD43"/>
  <c r="AG43"/>
  <c r="AJ43"/>
  <c r="V174" i="3" s="1"/>
  <c r="AM43" i="1"/>
  <c r="Y174" i="3" s="1"/>
  <c r="U44" i="1"/>
  <c r="X44"/>
  <c r="AA44"/>
  <c r="AD44"/>
  <c r="AG44"/>
  <c r="AJ44"/>
  <c r="V179" i="3" s="1"/>
  <c r="AM44" i="1"/>
  <c r="Y179" i="3" s="1"/>
  <c r="U45" i="1"/>
  <c r="X45"/>
  <c r="AA45"/>
  <c r="AD45"/>
  <c r="AG45"/>
  <c r="AJ45"/>
  <c r="V184" i="3" s="1"/>
  <c r="AM45" i="1"/>
  <c r="Y184" i="3" s="1"/>
  <c r="U46" i="1"/>
  <c r="X46"/>
  <c r="AA46"/>
  <c r="AD46"/>
  <c r="AG46"/>
  <c r="AJ46"/>
  <c r="V189" i="3" s="1"/>
  <c r="AM46" i="1"/>
  <c r="Y189" i="3" s="1"/>
  <c r="U47" i="1"/>
  <c r="X47"/>
  <c r="AA47"/>
  <c r="AD47"/>
  <c r="AG47"/>
  <c r="AJ47"/>
  <c r="V194" i="3" s="1"/>
  <c r="AM47" i="1"/>
  <c r="Y194" i="3" s="1"/>
  <c r="U48" i="1"/>
  <c r="X48"/>
  <c r="AA48"/>
  <c r="AD48"/>
  <c r="AG48"/>
  <c r="AJ48"/>
  <c r="V199" i="3" s="1"/>
  <c r="AM48" i="1"/>
  <c r="Y199" i="3" s="1"/>
  <c r="U49" i="1"/>
  <c r="X49"/>
  <c r="AA49"/>
  <c r="AD49"/>
  <c r="AG49"/>
  <c r="AJ49"/>
  <c r="V204" i="3" s="1"/>
  <c r="AM49" i="1"/>
  <c r="Y204" i="3" s="1"/>
  <c r="U50" i="1"/>
  <c r="X50"/>
  <c r="AA50"/>
  <c r="AD50"/>
  <c r="AG50"/>
  <c r="AJ50"/>
  <c r="V209" i="3" s="1"/>
  <c r="AM50" i="1"/>
  <c r="Y209" i="3" s="1"/>
  <c r="U51" i="1"/>
  <c r="X51"/>
  <c r="AA51"/>
  <c r="AD51"/>
  <c r="AG51"/>
  <c r="AJ51"/>
  <c r="V214" i="3" s="1"/>
  <c r="AM51" i="1"/>
  <c r="Y214" i="3" s="1"/>
  <c r="U52" i="1"/>
  <c r="X52"/>
  <c r="AA52"/>
  <c r="AD52"/>
  <c r="AG52"/>
  <c r="AJ52"/>
  <c r="V219" i="3" s="1"/>
  <c r="AM52" i="1"/>
  <c r="Y219" i="3" s="1"/>
  <c r="U53" i="1"/>
  <c r="X53"/>
  <c r="AA53"/>
  <c r="AD53"/>
  <c r="AG53"/>
  <c r="AJ53"/>
  <c r="V224" i="3" s="1"/>
  <c r="AM53" i="1"/>
  <c r="Y224" i="3" s="1"/>
  <c r="U54" i="1"/>
  <c r="X54"/>
  <c r="AA54"/>
  <c r="AD54"/>
  <c r="AG54"/>
  <c r="AJ54"/>
  <c r="V229" i="3" s="1"/>
  <c r="AM54" i="1"/>
  <c r="Y229" i="3" s="1"/>
  <c r="U55" i="1"/>
  <c r="X55"/>
  <c r="AA55"/>
  <c r="AD55"/>
  <c r="AG55"/>
  <c r="AJ55"/>
  <c r="V234" i="3" s="1"/>
  <c r="AM55" i="1"/>
  <c r="Y234" i="3" s="1"/>
  <c r="U56" i="1"/>
  <c r="X56"/>
  <c r="AA56"/>
  <c r="AD56"/>
  <c r="AG56"/>
  <c r="AJ56"/>
  <c r="V239" i="3" s="1"/>
  <c r="AM56" i="1"/>
  <c r="Y239" i="3" s="1"/>
  <c r="U57" i="1"/>
  <c r="X57"/>
  <c r="AA57"/>
  <c r="AD57"/>
  <c r="AG57"/>
  <c r="AJ57"/>
  <c r="V244" i="3" s="1"/>
  <c r="AM57" i="1"/>
  <c r="Y244" i="3" s="1"/>
  <c r="U58" i="1"/>
  <c r="X58"/>
  <c r="AA58"/>
  <c r="AD58"/>
  <c r="AG58"/>
  <c r="AJ58"/>
  <c r="V249" i="3" s="1"/>
  <c r="AM58" i="1"/>
  <c r="Y249" i="3" s="1"/>
  <c r="U59" i="1"/>
  <c r="X59"/>
  <c r="AA59"/>
  <c r="AD59"/>
  <c r="AG59"/>
  <c r="AJ59"/>
  <c r="V254" i="3" s="1"/>
  <c r="AM59" i="1"/>
  <c r="Y254" i="3" s="1"/>
  <c r="U60" i="1"/>
  <c r="X60"/>
  <c r="AA60"/>
  <c r="AD60"/>
  <c r="AG60"/>
  <c r="AJ60"/>
  <c r="V259" i="3" s="1"/>
  <c r="AM60" i="1"/>
  <c r="Y259" i="3" s="1"/>
  <c r="U61" i="1"/>
  <c r="X61"/>
  <c r="AA61"/>
  <c r="AD61"/>
  <c r="AG61"/>
  <c r="AJ61"/>
  <c r="V264" i="3" s="1"/>
  <c r="AM61" i="1"/>
  <c r="Y264" i="3" s="1"/>
  <c r="U62" i="1"/>
  <c r="X62"/>
  <c r="AA62"/>
  <c r="AD62"/>
  <c r="AG62"/>
  <c r="AJ62"/>
  <c r="V269" i="3" s="1"/>
  <c r="AM62" i="1"/>
  <c r="Y269" i="3" s="1"/>
  <c r="U63" i="1"/>
  <c r="X63"/>
  <c r="AA63"/>
  <c r="AD63"/>
  <c r="AG63"/>
  <c r="AJ63"/>
  <c r="V274" i="3" s="1"/>
  <c r="AM63" i="1"/>
  <c r="Y274" i="3" s="1"/>
  <c r="U64" i="1"/>
  <c r="X64"/>
  <c r="AA64"/>
  <c r="AD64"/>
  <c r="AG64"/>
  <c r="AJ64"/>
  <c r="V279" i="3" s="1"/>
  <c r="AM64" i="1"/>
  <c r="Y279" i="3" s="1"/>
  <c r="U65" i="1"/>
  <c r="X65"/>
  <c r="AA65"/>
  <c r="AD65"/>
  <c r="AG65"/>
  <c r="AJ65"/>
  <c r="V284" i="3" s="1"/>
  <c r="AM65" i="1"/>
  <c r="Y284" i="3" s="1"/>
  <c r="U66" i="1"/>
  <c r="X66"/>
  <c r="AA66"/>
  <c r="AD66"/>
  <c r="AG66"/>
  <c r="AJ66"/>
  <c r="V289" i="3" s="1"/>
  <c r="AM66" i="1"/>
  <c r="Y289" i="3" s="1"/>
  <c r="U67" i="1"/>
  <c r="X67"/>
  <c r="AA67"/>
  <c r="AD67"/>
  <c r="AG67"/>
  <c r="AJ67"/>
  <c r="V294" i="3" s="1"/>
  <c r="AM67" i="1"/>
  <c r="Y294" i="3" s="1"/>
  <c r="U68" i="1"/>
  <c r="X68"/>
  <c r="AA68"/>
  <c r="AD68"/>
  <c r="AG68"/>
  <c r="AJ68"/>
  <c r="V299" i="3" s="1"/>
  <c r="AM68" i="1"/>
  <c r="Y299" i="3" s="1"/>
  <c r="AM9" i="1"/>
  <c r="V4" i="3"/>
  <c r="AG9" i="1"/>
  <c r="AG69" s="1"/>
  <c r="AD9"/>
  <c r="AA9"/>
  <c r="X9"/>
  <c r="U9"/>
  <c r="U69" s="1"/>
  <c r="AM6"/>
  <c r="AM7"/>
  <c r="AJ6"/>
  <c r="AJ7"/>
  <c r="AG6"/>
  <c r="AG7"/>
  <c r="AD6"/>
  <c r="AD7"/>
  <c r="AA6"/>
  <c r="AA7"/>
  <c r="X6"/>
  <c r="X7"/>
  <c r="U6"/>
  <c r="U7"/>
  <c r="AI69"/>
  <c r="AK69"/>
  <c r="AL69"/>
  <c r="AN69"/>
  <c r="AA69" l="1"/>
  <c r="AM69"/>
  <c r="AD69"/>
  <c r="Y4" i="3"/>
  <c r="X69" i="1"/>
  <c r="AJ69"/>
  <c r="P69" l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9"/>
  <c r="AO9" s="1"/>
  <c r="AO69" s="1"/>
  <c r="P6"/>
  <c r="P8"/>
  <c r="E299" i="3" l="1"/>
  <c r="E294"/>
  <c r="E289"/>
  <c r="E284"/>
  <c r="E279"/>
  <c r="E274"/>
  <c r="E269"/>
  <c r="E264"/>
  <c r="E259"/>
  <c r="E254"/>
  <c r="E249"/>
  <c r="E244"/>
  <c r="E239"/>
  <c r="E234"/>
  <c r="E229"/>
  <c r="E224"/>
  <c r="E219"/>
  <c r="E214"/>
  <c r="E209"/>
  <c r="E204"/>
  <c r="E199"/>
  <c r="E194"/>
  <c r="E189"/>
  <c r="E184"/>
  <c r="E179"/>
  <c r="E174"/>
  <c r="E169"/>
  <c r="E164"/>
  <c r="E159"/>
  <c r="E154"/>
  <c r="E149"/>
  <c r="E144"/>
  <c r="E139"/>
  <c r="E134"/>
  <c r="E129"/>
  <c r="E124"/>
  <c r="E119"/>
  <c r="E114"/>
  <c r="E109"/>
  <c r="E104"/>
  <c r="E99"/>
  <c r="E94"/>
  <c r="E89"/>
  <c r="E84"/>
  <c r="E79"/>
  <c r="E74"/>
  <c r="E69"/>
  <c r="E64"/>
  <c r="E59"/>
  <c r="E54"/>
  <c r="E49"/>
  <c r="E44"/>
  <c r="E39"/>
  <c r="E34"/>
  <c r="E29"/>
  <c r="E24"/>
  <c r="E19"/>
  <c r="E14"/>
  <c r="E9"/>
  <c r="E4"/>
  <c r="J4"/>
  <c r="D9"/>
  <c r="D14"/>
  <c r="G14"/>
  <c r="P14"/>
  <c r="S14"/>
  <c r="D19"/>
  <c r="J19"/>
  <c r="D24"/>
  <c r="G24"/>
  <c r="D29"/>
  <c r="G29"/>
  <c r="P29"/>
  <c r="S29"/>
  <c r="D34"/>
  <c r="G34"/>
  <c r="D39"/>
  <c r="J39"/>
  <c r="D44"/>
  <c r="M44"/>
  <c r="D49"/>
  <c r="P49"/>
  <c r="S49"/>
  <c r="D54"/>
  <c r="P54"/>
  <c r="S54"/>
  <c r="D59"/>
  <c r="J59"/>
  <c r="D64"/>
  <c r="J64"/>
  <c r="M64"/>
  <c r="P64"/>
  <c r="D69"/>
  <c r="P69"/>
  <c r="D74"/>
  <c r="G74"/>
  <c r="S74"/>
  <c r="D79"/>
  <c r="J79"/>
  <c r="D84"/>
  <c r="G84"/>
  <c r="M84"/>
  <c r="P84"/>
  <c r="D89"/>
  <c r="P89"/>
  <c r="D94"/>
  <c r="G94"/>
  <c r="M94"/>
  <c r="D99"/>
  <c r="J99"/>
  <c r="D104"/>
  <c r="G104"/>
  <c r="S104"/>
  <c r="D109"/>
  <c r="G109"/>
  <c r="P109"/>
  <c r="S109"/>
  <c r="D114"/>
  <c r="G114"/>
  <c r="J114"/>
  <c r="S114"/>
  <c r="D119"/>
  <c r="G119"/>
  <c r="J119"/>
  <c r="P119"/>
  <c r="D124"/>
  <c r="M124"/>
  <c r="D129"/>
  <c r="M129"/>
  <c r="P129"/>
  <c r="D134"/>
  <c r="G134"/>
  <c r="J134"/>
  <c r="S134"/>
  <c r="D139"/>
  <c r="S139"/>
  <c r="D144"/>
  <c r="M144"/>
  <c r="P144"/>
  <c r="D149"/>
  <c r="S149"/>
  <c r="D154"/>
  <c r="J154"/>
  <c r="S154"/>
  <c r="D159"/>
  <c r="G159"/>
  <c r="J159"/>
  <c r="D164"/>
  <c r="M164"/>
  <c r="D169"/>
  <c r="M169"/>
  <c r="D174"/>
  <c r="G174"/>
  <c r="M174"/>
  <c r="S174"/>
  <c r="D179"/>
  <c r="J179"/>
  <c r="S179"/>
  <c r="D184"/>
  <c r="M184"/>
  <c r="P184"/>
  <c r="D189"/>
  <c r="J189"/>
  <c r="P189"/>
  <c r="S189"/>
  <c r="D194"/>
  <c r="G194"/>
  <c r="S194"/>
  <c r="D199"/>
  <c r="J199"/>
  <c r="M199"/>
  <c r="D204"/>
  <c r="M204"/>
  <c r="D209"/>
  <c r="M209"/>
  <c r="P209"/>
  <c r="S209"/>
  <c r="D214"/>
  <c r="G214"/>
  <c r="S214"/>
  <c r="D219"/>
  <c r="J219"/>
  <c r="D224"/>
  <c r="M224"/>
  <c r="P224"/>
  <c r="D229"/>
  <c r="P229"/>
  <c r="D234"/>
  <c r="G234"/>
  <c r="M234"/>
  <c r="S234"/>
  <c r="D239"/>
  <c r="J239"/>
  <c r="D244"/>
  <c r="D249"/>
  <c r="P249"/>
  <c r="D254"/>
  <c r="P254"/>
  <c r="D259"/>
  <c r="P259"/>
  <c r="D264"/>
  <c r="M264"/>
  <c r="D269"/>
  <c r="J269"/>
  <c r="P269"/>
  <c r="S269"/>
  <c r="D274"/>
  <c r="G274"/>
  <c r="S274"/>
  <c r="D279"/>
  <c r="J279"/>
  <c r="S279"/>
  <c r="D284"/>
  <c r="J284"/>
  <c r="M284"/>
  <c r="S284"/>
  <c r="D289"/>
  <c r="G289"/>
  <c r="P289"/>
  <c r="S289"/>
  <c r="D294"/>
  <c r="G294"/>
  <c r="M294"/>
  <c r="S294"/>
  <c r="D299"/>
  <c r="J299"/>
  <c r="S299"/>
  <c r="D4"/>
  <c r="S9"/>
  <c r="G19"/>
  <c r="M24"/>
  <c r="P24"/>
  <c r="G39"/>
  <c r="G59"/>
  <c r="S69"/>
  <c r="S89"/>
  <c r="G99"/>
  <c r="M104"/>
  <c r="P104"/>
  <c r="J139"/>
  <c r="G179"/>
  <c r="G199"/>
  <c r="G219"/>
  <c r="S229"/>
  <c r="G239"/>
  <c r="M244"/>
  <c r="S249"/>
  <c r="G259"/>
  <c r="J259"/>
  <c r="P264"/>
  <c r="G279"/>
  <c r="G299"/>
  <c r="P4"/>
  <c r="M4"/>
  <c r="B9"/>
  <c r="P297"/>
  <c r="P296"/>
  <c r="P292"/>
  <c r="P291"/>
  <c r="P287"/>
  <c r="P286"/>
  <c r="P282"/>
  <c r="P281"/>
  <c r="P277"/>
  <c r="P276"/>
  <c r="P272"/>
  <c r="P271"/>
  <c r="P267"/>
  <c r="P266"/>
  <c r="P262"/>
  <c r="P261"/>
  <c r="P257"/>
  <c r="P256"/>
  <c r="P252"/>
  <c r="P251"/>
  <c r="P247"/>
  <c r="P246"/>
  <c r="P242"/>
  <c r="P241"/>
  <c r="P237"/>
  <c r="P236"/>
  <c r="P232"/>
  <c r="P231"/>
  <c r="P227"/>
  <c r="P226"/>
  <c r="P222"/>
  <c r="P221"/>
  <c r="P217"/>
  <c r="P216"/>
  <c r="P212"/>
  <c r="P211"/>
  <c r="P207"/>
  <c r="P206"/>
  <c r="P202"/>
  <c r="P201"/>
  <c r="P197"/>
  <c r="P196"/>
  <c r="P192"/>
  <c r="P191"/>
  <c r="P187"/>
  <c r="P186"/>
  <c r="P182"/>
  <c r="P181"/>
  <c r="P177"/>
  <c r="P176"/>
  <c r="P172"/>
  <c r="P171"/>
  <c r="P167"/>
  <c r="P166"/>
  <c r="P162"/>
  <c r="P161"/>
  <c r="P157"/>
  <c r="P156"/>
  <c r="P152"/>
  <c r="P151"/>
  <c r="P147"/>
  <c r="P146"/>
  <c r="P92"/>
  <c r="P91"/>
  <c r="P87"/>
  <c r="P86"/>
  <c r="P82"/>
  <c r="P81"/>
  <c r="P77"/>
  <c r="P76"/>
  <c r="P72"/>
  <c r="P71"/>
  <c r="P67"/>
  <c r="P66"/>
  <c r="P62"/>
  <c r="P61"/>
  <c r="P57"/>
  <c r="P56"/>
  <c r="P52"/>
  <c r="P51"/>
  <c r="P47"/>
  <c r="P46"/>
  <c r="P42"/>
  <c r="P41"/>
  <c r="P37"/>
  <c r="P36"/>
  <c r="P32"/>
  <c r="P31"/>
  <c r="P27"/>
  <c r="P26"/>
  <c r="P22"/>
  <c r="P21"/>
  <c r="P17"/>
  <c r="P16"/>
  <c r="P12"/>
  <c r="P11"/>
  <c r="P7"/>
  <c r="P6"/>
  <c r="P142"/>
  <c r="P141"/>
  <c r="P137"/>
  <c r="P136"/>
  <c r="P132"/>
  <c r="P131"/>
  <c r="P127"/>
  <c r="P126"/>
  <c r="P122"/>
  <c r="P121"/>
  <c r="P117"/>
  <c r="P116"/>
  <c r="P112"/>
  <c r="P111"/>
  <c r="P107"/>
  <c r="P106"/>
  <c r="P102"/>
  <c r="P101"/>
  <c r="P97"/>
  <c r="P96"/>
  <c r="S297"/>
  <c r="S296"/>
  <c r="S292"/>
  <c r="S291"/>
  <c r="S287"/>
  <c r="S286"/>
  <c r="S282"/>
  <c r="S281"/>
  <c r="S277"/>
  <c r="S276"/>
  <c r="S272"/>
  <c r="S271"/>
  <c r="S267"/>
  <c r="S266"/>
  <c r="S262"/>
  <c r="S261"/>
  <c r="S257"/>
  <c r="S256"/>
  <c r="S252"/>
  <c r="S251"/>
  <c r="S247"/>
  <c r="S246"/>
  <c r="S242"/>
  <c r="S241"/>
  <c r="S237"/>
  <c r="S236"/>
  <c r="S232"/>
  <c r="S231"/>
  <c r="S227"/>
  <c r="S226"/>
  <c r="S222"/>
  <c r="S221"/>
  <c r="S217"/>
  <c r="S216"/>
  <c r="S212"/>
  <c r="S211"/>
  <c r="S207"/>
  <c r="S206"/>
  <c r="S202"/>
  <c r="S201"/>
  <c r="S197"/>
  <c r="S196"/>
  <c r="S192"/>
  <c r="S191"/>
  <c r="S187"/>
  <c r="S186"/>
  <c r="S182"/>
  <c r="S181"/>
  <c r="S177"/>
  <c r="S176"/>
  <c r="S172"/>
  <c r="S171"/>
  <c r="S167"/>
  <c r="S166"/>
  <c r="S162"/>
  <c r="S161"/>
  <c r="S157"/>
  <c r="S156"/>
  <c r="S152"/>
  <c r="S151"/>
  <c r="S147"/>
  <c r="S146"/>
  <c r="S142"/>
  <c r="S141"/>
  <c r="S137"/>
  <c r="S136"/>
  <c r="S132"/>
  <c r="S131"/>
  <c r="S127"/>
  <c r="S126"/>
  <c r="S122"/>
  <c r="S121"/>
  <c r="S117"/>
  <c r="S116"/>
  <c r="S112"/>
  <c r="S111"/>
  <c r="S107"/>
  <c r="S106"/>
  <c r="S102"/>
  <c r="S101"/>
  <c r="S97"/>
  <c r="S96"/>
  <c r="S92"/>
  <c r="S91"/>
  <c r="S87"/>
  <c r="S86"/>
  <c r="S82"/>
  <c r="S81"/>
  <c r="S77"/>
  <c r="S76"/>
  <c r="S72"/>
  <c r="S71"/>
  <c r="S67"/>
  <c r="S66"/>
  <c r="S62"/>
  <c r="S61"/>
  <c r="S57"/>
  <c r="S56"/>
  <c r="S52"/>
  <c r="S51"/>
  <c r="S47"/>
  <c r="S46"/>
  <c r="S42"/>
  <c r="S41"/>
  <c r="S37"/>
  <c r="S36"/>
  <c r="S32"/>
  <c r="S31"/>
  <c r="S27"/>
  <c r="S26"/>
  <c r="S22"/>
  <c r="S21"/>
  <c r="S17"/>
  <c r="S16"/>
  <c r="S12"/>
  <c r="S11"/>
  <c r="S7"/>
  <c r="S6"/>
  <c r="S2"/>
  <c r="S1"/>
  <c r="P2"/>
  <c r="P1"/>
  <c r="M1"/>
  <c r="M296"/>
  <c r="M291"/>
  <c r="M286"/>
  <c r="M281"/>
  <c r="M276"/>
  <c r="M271"/>
  <c r="M266"/>
  <c r="M261"/>
  <c r="M256"/>
  <c r="M251"/>
  <c r="M246"/>
  <c r="M241"/>
  <c r="M236"/>
  <c r="M231"/>
  <c r="M226"/>
  <c r="M221"/>
  <c r="M216"/>
  <c r="M211"/>
  <c r="M206"/>
  <c r="M201"/>
  <c r="M196"/>
  <c r="M191"/>
  <c r="M186"/>
  <c r="M181"/>
  <c r="M176"/>
  <c r="M171"/>
  <c r="M166"/>
  <c r="M161"/>
  <c r="M156"/>
  <c r="M151"/>
  <c r="M146"/>
  <c r="M141"/>
  <c r="M136"/>
  <c r="M131"/>
  <c r="M126"/>
  <c r="M121"/>
  <c r="M116"/>
  <c r="M111"/>
  <c r="M106"/>
  <c r="M101"/>
  <c r="M96"/>
  <c r="M91"/>
  <c r="M86"/>
  <c r="M81"/>
  <c r="M76"/>
  <c r="M71"/>
  <c r="M66"/>
  <c r="M61"/>
  <c r="M56"/>
  <c r="M51"/>
  <c r="M46"/>
  <c r="M41"/>
  <c r="M36"/>
  <c r="M31"/>
  <c r="M26"/>
  <c r="M21"/>
  <c r="M16"/>
  <c r="M11"/>
  <c r="M6"/>
  <c r="R299"/>
  <c r="Q299"/>
  <c r="R294"/>
  <c r="Q294"/>
  <c r="R289"/>
  <c r="Q289"/>
  <c r="R284"/>
  <c r="Q284"/>
  <c r="R279"/>
  <c r="Q279"/>
  <c r="R274"/>
  <c r="Q274"/>
  <c r="R269"/>
  <c r="Q269"/>
  <c r="R264"/>
  <c r="Q264"/>
  <c r="R259"/>
  <c r="Q259"/>
  <c r="R254"/>
  <c r="Q254"/>
  <c r="R249"/>
  <c r="Q249"/>
  <c r="R244"/>
  <c r="Q244"/>
  <c r="R239"/>
  <c r="Q239"/>
  <c r="R234"/>
  <c r="Q234"/>
  <c r="R229"/>
  <c r="Q229"/>
  <c r="R224"/>
  <c r="Q224"/>
  <c r="R219"/>
  <c r="Q219"/>
  <c r="R214"/>
  <c r="Q214"/>
  <c r="R209"/>
  <c r="Q209"/>
  <c r="R204"/>
  <c r="Q204"/>
  <c r="R199"/>
  <c r="Q199"/>
  <c r="R194"/>
  <c r="Q194"/>
  <c r="R189"/>
  <c r="Q189"/>
  <c r="R184"/>
  <c r="Q184"/>
  <c r="R179"/>
  <c r="Q179"/>
  <c r="R174"/>
  <c r="Q174"/>
  <c r="R169"/>
  <c r="Q169"/>
  <c r="R164"/>
  <c r="Q164"/>
  <c r="R159"/>
  <c r="Q159"/>
  <c r="R154"/>
  <c r="Q154"/>
  <c r="R149"/>
  <c r="Q149"/>
  <c r="R144"/>
  <c r="Q144"/>
  <c r="R139"/>
  <c r="Q139"/>
  <c r="R134"/>
  <c r="Q134"/>
  <c r="R129"/>
  <c r="Q129"/>
  <c r="R124"/>
  <c r="Q124"/>
  <c r="R119"/>
  <c r="Q119"/>
  <c r="R114"/>
  <c r="Q114"/>
  <c r="R109"/>
  <c r="Q109"/>
  <c r="R104"/>
  <c r="Q104"/>
  <c r="R99"/>
  <c r="Q99"/>
  <c r="R94"/>
  <c r="Q94"/>
  <c r="R89"/>
  <c r="Q89"/>
  <c r="R84"/>
  <c r="Q84"/>
  <c r="R79"/>
  <c r="Q79"/>
  <c r="R74"/>
  <c r="Q74"/>
  <c r="R69"/>
  <c r="Q69"/>
  <c r="R64"/>
  <c r="Q64"/>
  <c r="R59"/>
  <c r="Q59"/>
  <c r="R54"/>
  <c r="Q54"/>
  <c r="R49"/>
  <c r="Q49"/>
  <c r="R44"/>
  <c r="Q44"/>
  <c r="R39"/>
  <c r="Q39"/>
  <c r="R34"/>
  <c r="Q34"/>
  <c r="R29"/>
  <c r="Q29"/>
  <c r="R24"/>
  <c r="Q24"/>
  <c r="R19"/>
  <c r="Q19"/>
  <c r="R14"/>
  <c r="Q14"/>
  <c r="R9"/>
  <c r="Q9"/>
  <c r="R4"/>
  <c r="Q4"/>
  <c r="A299"/>
  <c r="U299"/>
  <c r="T299"/>
  <c r="O299"/>
  <c r="N299"/>
  <c r="L299"/>
  <c r="K299"/>
  <c r="I299"/>
  <c r="H299"/>
  <c r="F299"/>
  <c r="B299"/>
  <c r="A294"/>
  <c r="U294"/>
  <c r="T294"/>
  <c r="O294"/>
  <c r="N294"/>
  <c r="L294"/>
  <c r="K294"/>
  <c r="I294"/>
  <c r="H294"/>
  <c r="F294"/>
  <c r="B294"/>
  <c r="A289"/>
  <c r="U289"/>
  <c r="T289"/>
  <c r="O289"/>
  <c r="N289"/>
  <c r="L289"/>
  <c r="K289"/>
  <c r="I289"/>
  <c r="H289"/>
  <c r="F289"/>
  <c r="B289"/>
  <c r="A284"/>
  <c r="U284"/>
  <c r="T284"/>
  <c r="O284"/>
  <c r="N284"/>
  <c r="L284"/>
  <c r="K284"/>
  <c r="I284"/>
  <c r="H284"/>
  <c r="F284"/>
  <c r="B284"/>
  <c r="A279"/>
  <c r="U279"/>
  <c r="T279"/>
  <c r="O279"/>
  <c r="N279"/>
  <c r="L279"/>
  <c r="K279"/>
  <c r="I279"/>
  <c r="H279"/>
  <c r="F279"/>
  <c r="B279"/>
  <c r="M297"/>
  <c r="J297"/>
  <c r="G297"/>
  <c r="F297"/>
  <c r="J296"/>
  <c r="G296"/>
  <c r="F296"/>
  <c r="M292"/>
  <c r="J292"/>
  <c r="G292"/>
  <c r="F292"/>
  <c r="J291"/>
  <c r="G291"/>
  <c r="F291"/>
  <c r="M287"/>
  <c r="J287"/>
  <c r="G287"/>
  <c r="F287"/>
  <c r="J286"/>
  <c r="G286"/>
  <c r="F286"/>
  <c r="M282"/>
  <c r="J282"/>
  <c r="G282"/>
  <c r="F282"/>
  <c r="J281"/>
  <c r="G281"/>
  <c r="F281"/>
  <c r="M277"/>
  <c r="J277"/>
  <c r="G277"/>
  <c r="F277"/>
  <c r="J276"/>
  <c r="G276"/>
  <c r="F276"/>
  <c r="A274"/>
  <c r="U274"/>
  <c r="T274"/>
  <c r="O274"/>
  <c r="N274"/>
  <c r="L274"/>
  <c r="K274"/>
  <c r="I274"/>
  <c r="H274"/>
  <c r="F274"/>
  <c r="B274"/>
  <c r="A269"/>
  <c r="U269"/>
  <c r="T269"/>
  <c r="O269"/>
  <c r="N269"/>
  <c r="L269"/>
  <c r="K269"/>
  <c r="I269"/>
  <c r="H269"/>
  <c r="F269"/>
  <c r="B269"/>
  <c r="A264"/>
  <c r="U264"/>
  <c r="T264"/>
  <c r="O264"/>
  <c r="N264"/>
  <c r="L264"/>
  <c r="K264"/>
  <c r="I264"/>
  <c r="H264"/>
  <c r="F264"/>
  <c r="B264"/>
  <c r="A259"/>
  <c r="U259"/>
  <c r="T259"/>
  <c r="O259"/>
  <c r="N259"/>
  <c r="L259"/>
  <c r="K259"/>
  <c r="I259"/>
  <c r="H259"/>
  <c r="F259"/>
  <c r="B259"/>
  <c r="B254"/>
  <c r="A254"/>
  <c r="U254"/>
  <c r="T254"/>
  <c r="O254"/>
  <c r="N254"/>
  <c r="L254"/>
  <c r="K254"/>
  <c r="I254"/>
  <c r="H254"/>
  <c r="F254"/>
  <c r="A249"/>
  <c r="U249"/>
  <c r="T249"/>
  <c r="O249"/>
  <c r="N249"/>
  <c r="L249"/>
  <c r="K249"/>
  <c r="I249"/>
  <c r="H249"/>
  <c r="F249"/>
  <c r="B249"/>
  <c r="A244"/>
  <c r="U244"/>
  <c r="T244"/>
  <c r="O244"/>
  <c r="N244"/>
  <c r="L244"/>
  <c r="K244"/>
  <c r="I244"/>
  <c r="H244"/>
  <c r="F244"/>
  <c r="B244"/>
  <c r="A239"/>
  <c r="U239"/>
  <c r="T239"/>
  <c r="O239"/>
  <c r="N239"/>
  <c r="L239"/>
  <c r="K239"/>
  <c r="I239"/>
  <c r="H239"/>
  <c r="F239"/>
  <c r="B239"/>
  <c r="A234"/>
  <c r="U234"/>
  <c r="T234"/>
  <c r="O234"/>
  <c r="N234"/>
  <c r="L234"/>
  <c r="K234"/>
  <c r="I234"/>
  <c r="H234"/>
  <c r="F234"/>
  <c r="B234"/>
  <c r="A229"/>
  <c r="U229"/>
  <c r="T229"/>
  <c r="O229"/>
  <c r="N229"/>
  <c r="L229"/>
  <c r="K229"/>
  <c r="I229"/>
  <c r="H229"/>
  <c r="F229"/>
  <c r="B229"/>
  <c r="A224"/>
  <c r="U224"/>
  <c r="T224"/>
  <c r="O224"/>
  <c r="N224"/>
  <c r="L224"/>
  <c r="K224"/>
  <c r="I224"/>
  <c r="H224"/>
  <c r="F224"/>
  <c r="B224"/>
  <c r="A219"/>
  <c r="U219"/>
  <c r="T219"/>
  <c r="O219"/>
  <c r="N219"/>
  <c r="L219"/>
  <c r="K219"/>
  <c r="I219"/>
  <c r="H219"/>
  <c r="F219"/>
  <c r="B219"/>
  <c r="A214"/>
  <c r="U214"/>
  <c r="T214"/>
  <c r="O214"/>
  <c r="N214"/>
  <c r="L214"/>
  <c r="K214"/>
  <c r="I214"/>
  <c r="H214"/>
  <c r="F214"/>
  <c r="B214"/>
  <c r="A209"/>
  <c r="U209"/>
  <c r="T209"/>
  <c r="O209"/>
  <c r="N209"/>
  <c r="L209"/>
  <c r="K209"/>
  <c r="I209"/>
  <c r="H209"/>
  <c r="F209"/>
  <c r="B209"/>
  <c r="A204"/>
  <c r="U204"/>
  <c r="T204"/>
  <c r="O204"/>
  <c r="N204"/>
  <c r="L204"/>
  <c r="K204"/>
  <c r="I204"/>
  <c r="H204"/>
  <c r="F204"/>
  <c r="B204"/>
  <c r="M272"/>
  <c r="J272"/>
  <c r="G272"/>
  <c r="F272"/>
  <c r="J271"/>
  <c r="G271"/>
  <c r="F271"/>
  <c r="M267"/>
  <c r="J267"/>
  <c r="G267"/>
  <c r="F267"/>
  <c r="J266"/>
  <c r="G266"/>
  <c r="F266"/>
  <c r="M262"/>
  <c r="J262"/>
  <c r="G262"/>
  <c r="F262"/>
  <c r="J261"/>
  <c r="G261"/>
  <c r="F261"/>
  <c r="M257"/>
  <c r="J257"/>
  <c r="G257"/>
  <c r="F257"/>
  <c r="J256"/>
  <c r="G256"/>
  <c r="F256"/>
  <c r="M252"/>
  <c r="J252"/>
  <c r="G252"/>
  <c r="F252"/>
  <c r="J251"/>
  <c r="G251"/>
  <c r="F251"/>
  <c r="M247"/>
  <c r="J247"/>
  <c r="G247"/>
  <c r="F247"/>
  <c r="J246"/>
  <c r="G246"/>
  <c r="F246"/>
  <c r="M242"/>
  <c r="J242"/>
  <c r="G242"/>
  <c r="F242"/>
  <c r="J241"/>
  <c r="G241"/>
  <c r="F241"/>
  <c r="M237"/>
  <c r="J237"/>
  <c r="G237"/>
  <c r="F237"/>
  <c r="J236"/>
  <c r="G236"/>
  <c r="F236"/>
  <c r="M232"/>
  <c r="J232"/>
  <c r="G232"/>
  <c r="F232"/>
  <c r="J231"/>
  <c r="G231"/>
  <c r="F231"/>
  <c r="M227"/>
  <c r="J227"/>
  <c r="G227"/>
  <c r="F227"/>
  <c r="J226"/>
  <c r="G226"/>
  <c r="F226"/>
  <c r="M222"/>
  <c r="J222"/>
  <c r="G222"/>
  <c r="F222"/>
  <c r="J221"/>
  <c r="G221"/>
  <c r="F221"/>
  <c r="M217"/>
  <c r="J217"/>
  <c r="G217"/>
  <c r="F217"/>
  <c r="J216"/>
  <c r="G216"/>
  <c r="F216"/>
  <c r="M212"/>
  <c r="J212"/>
  <c r="G212"/>
  <c r="F212"/>
  <c r="J211"/>
  <c r="G211"/>
  <c r="F211"/>
  <c r="M207"/>
  <c r="J207"/>
  <c r="G207"/>
  <c r="F207"/>
  <c r="J206"/>
  <c r="G206"/>
  <c r="F206"/>
  <c r="M202"/>
  <c r="J202"/>
  <c r="G202"/>
  <c r="F202"/>
  <c r="J201"/>
  <c r="G201"/>
  <c r="F201"/>
  <c r="A199"/>
  <c r="U199"/>
  <c r="T199"/>
  <c r="O199"/>
  <c r="N199"/>
  <c r="L199"/>
  <c r="K199"/>
  <c r="I199"/>
  <c r="H199"/>
  <c r="F199"/>
  <c r="B199"/>
  <c r="B194"/>
  <c r="A194"/>
  <c r="U194"/>
  <c r="T194"/>
  <c r="O194"/>
  <c r="N194"/>
  <c r="L194"/>
  <c r="K194"/>
  <c r="I194"/>
  <c r="H194"/>
  <c r="F194"/>
  <c r="S19"/>
  <c r="S24"/>
  <c r="S39"/>
  <c r="S59"/>
  <c r="S64"/>
  <c r="S79"/>
  <c r="S94"/>
  <c r="S99"/>
  <c r="S119"/>
  <c r="S129"/>
  <c r="S159"/>
  <c r="S164"/>
  <c r="S199"/>
  <c r="S204"/>
  <c r="S219"/>
  <c r="S224"/>
  <c r="S239"/>
  <c r="S244"/>
  <c r="S254"/>
  <c r="S259"/>
  <c r="S264"/>
  <c r="S34"/>
  <c r="S169"/>
  <c r="P9"/>
  <c r="P19"/>
  <c r="P34"/>
  <c r="P39"/>
  <c r="P44"/>
  <c r="P59"/>
  <c r="P74"/>
  <c r="P79"/>
  <c r="P94"/>
  <c r="P99"/>
  <c r="P114"/>
  <c r="P124"/>
  <c r="P134"/>
  <c r="P139"/>
  <c r="P149"/>
  <c r="P154"/>
  <c r="P159"/>
  <c r="P164"/>
  <c r="P169"/>
  <c r="P174"/>
  <c r="P179"/>
  <c r="P194"/>
  <c r="P199"/>
  <c r="P204"/>
  <c r="P214"/>
  <c r="P219"/>
  <c r="P234"/>
  <c r="P239"/>
  <c r="P244"/>
  <c r="P274"/>
  <c r="P279"/>
  <c r="P284"/>
  <c r="P294"/>
  <c r="P299"/>
  <c r="M19"/>
  <c r="M39"/>
  <c r="M54"/>
  <c r="M59"/>
  <c r="M74"/>
  <c r="M79"/>
  <c r="M99"/>
  <c r="M114"/>
  <c r="M119"/>
  <c r="M134"/>
  <c r="M139"/>
  <c r="M154"/>
  <c r="M159"/>
  <c r="M179"/>
  <c r="M194"/>
  <c r="M214"/>
  <c r="M219"/>
  <c r="M229"/>
  <c r="M239"/>
  <c r="M249"/>
  <c r="M254"/>
  <c r="M259"/>
  <c r="M269"/>
  <c r="M274"/>
  <c r="M279"/>
  <c r="M289"/>
  <c r="M299"/>
  <c r="J14"/>
  <c r="J24"/>
  <c r="J29"/>
  <c r="J49"/>
  <c r="J74"/>
  <c r="J89"/>
  <c r="J94"/>
  <c r="J104"/>
  <c r="J109"/>
  <c r="J129"/>
  <c r="J149"/>
  <c r="J169"/>
  <c r="J174"/>
  <c r="J194"/>
  <c r="J204"/>
  <c r="J209"/>
  <c r="J214"/>
  <c r="J224"/>
  <c r="J229"/>
  <c r="J234"/>
  <c r="J244"/>
  <c r="J249"/>
  <c r="J254"/>
  <c r="J264"/>
  <c r="J274"/>
  <c r="J289"/>
  <c r="J294"/>
  <c r="J9"/>
  <c r="J34"/>
  <c r="J69"/>
  <c r="J54"/>
  <c r="G49"/>
  <c r="G54"/>
  <c r="G69"/>
  <c r="G79"/>
  <c r="G89"/>
  <c r="G129"/>
  <c r="G139"/>
  <c r="G149"/>
  <c r="G154"/>
  <c r="G189"/>
  <c r="G204"/>
  <c r="G209"/>
  <c r="G224"/>
  <c r="G229"/>
  <c r="G244"/>
  <c r="G249"/>
  <c r="G254"/>
  <c r="G264"/>
  <c r="G269"/>
  <c r="G284"/>
  <c r="G169"/>
  <c r="L8" i="1"/>
  <c r="M8"/>
  <c r="N8"/>
  <c r="O8"/>
  <c r="L6"/>
  <c r="M6"/>
  <c r="N6"/>
  <c r="O6"/>
  <c r="N69"/>
  <c r="AF69"/>
  <c r="AE69"/>
  <c r="S44" i="3"/>
  <c r="S84"/>
  <c r="S124"/>
  <c r="S144"/>
  <c r="M9"/>
  <c r="M49"/>
  <c r="M69"/>
  <c r="M89"/>
  <c r="M109"/>
  <c r="M149"/>
  <c r="M189"/>
  <c r="J44"/>
  <c r="J84"/>
  <c r="J144"/>
  <c r="J164"/>
  <c r="G64"/>
  <c r="G124"/>
  <c r="K8" i="1"/>
  <c r="J8"/>
  <c r="K6"/>
  <c r="J6"/>
  <c r="O69"/>
  <c r="M69"/>
  <c r="L69"/>
  <c r="K69"/>
  <c r="J69"/>
  <c r="T6"/>
  <c r="T7"/>
  <c r="B24" i="3"/>
  <c r="M197"/>
  <c r="J197"/>
  <c r="G197"/>
  <c r="F197"/>
  <c r="J196"/>
  <c r="G196"/>
  <c r="F196"/>
  <c r="M192"/>
  <c r="J192"/>
  <c r="G192"/>
  <c r="F192"/>
  <c r="J191"/>
  <c r="G191"/>
  <c r="F191"/>
  <c r="M187"/>
  <c r="J187"/>
  <c r="G187"/>
  <c r="F187"/>
  <c r="J186"/>
  <c r="G186"/>
  <c r="F186"/>
  <c r="M182"/>
  <c r="J182"/>
  <c r="G182"/>
  <c r="F182"/>
  <c r="J181"/>
  <c r="G181"/>
  <c r="F181"/>
  <c r="M177"/>
  <c r="J177"/>
  <c r="G177"/>
  <c r="F177"/>
  <c r="J176"/>
  <c r="G176"/>
  <c r="F176"/>
  <c r="M172"/>
  <c r="J172"/>
  <c r="G172"/>
  <c r="F172"/>
  <c r="J171"/>
  <c r="G171"/>
  <c r="F171"/>
  <c r="M167"/>
  <c r="J167"/>
  <c r="G167"/>
  <c r="F167"/>
  <c r="J166"/>
  <c r="G166"/>
  <c r="F166"/>
  <c r="M162"/>
  <c r="J162"/>
  <c r="G162"/>
  <c r="F162"/>
  <c r="J161"/>
  <c r="G161"/>
  <c r="F161"/>
  <c r="M157"/>
  <c r="J157"/>
  <c r="G157"/>
  <c r="F157"/>
  <c r="J156"/>
  <c r="G156"/>
  <c r="F156"/>
  <c r="M152"/>
  <c r="J152"/>
  <c r="G152"/>
  <c r="F152"/>
  <c r="J151"/>
  <c r="G151"/>
  <c r="F151"/>
  <c r="M147"/>
  <c r="J147"/>
  <c r="G147"/>
  <c r="F147"/>
  <c r="J146"/>
  <c r="G146"/>
  <c r="F146"/>
  <c r="M142"/>
  <c r="J142"/>
  <c r="G142"/>
  <c r="F142"/>
  <c r="J141"/>
  <c r="G141"/>
  <c r="F141"/>
  <c r="M137"/>
  <c r="J137"/>
  <c r="G137"/>
  <c r="F137"/>
  <c r="J136"/>
  <c r="G136"/>
  <c r="F136"/>
  <c r="M132"/>
  <c r="J132"/>
  <c r="G132"/>
  <c r="F132"/>
  <c r="J131"/>
  <c r="G131"/>
  <c r="F131"/>
  <c r="M127"/>
  <c r="J127"/>
  <c r="G127"/>
  <c r="F127"/>
  <c r="J126"/>
  <c r="G126"/>
  <c r="F126"/>
  <c r="M122"/>
  <c r="J122"/>
  <c r="G122"/>
  <c r="F122"/>
  <c r="J121"/>
  <c r="G121"/>
  <c r="F121"/>
  <c r="M117"/>
  <c r="J117"/>
  <c r="G117"/>
  <c r="F117"/>
  <c r="J116"/>
  <c r="G116"/>
  <c r="F116"/>
  <c r="M112"/>
  <c r="J112"/>
  <c r="G112"/>
  <c r="F112"/>
  <c r="J111"/>
  <c r="G111"/>
  <c r="F111"/>
  <c r="M107"/>
  <c r="J107"/>
  <c r="G107"/>
  <c r="F107"/>
  <c r="J106"/>
  <c r="G106"/>
  <c r="F106"/>
  <c r="M102"/>
  <c r="J102"/>
  <c r="G102"/>
  <c r="F102"/>
  <c r="J101"/>
  <c r="G101"/>
  <c r="F101"/>
  <c r="M97"/>
  <c r="J97"/>
  <c r="G97"/>
  <c r="F97"/>
  <c r="J96"/>
  <c r="G96"/>
  <c r="F96"/>
  <c r="M92"/>
  <c r="J92"/>
  <c r="G92"/>
  <c r="F92"/>
  <c r="J91"/>
  <c r="G91"/>
  <c r="F91"/>
  <c r="M87"/>
  <c r="J87"/>
  <c r="G87"/>
  <c r="F87"/>
  <c r="J86"/>
  <c r="G86"/>
  <c r="F86"/>
  <c r="M82"/>
  <c r="J82"/>
  <c r="G82"/>
  <c r="F82"/>
  <c r="J81"/>
  <c r="G81"/>
  <c r="F81"/>
  <c r="M77"/>
  <c r="J77"/>
  <c r="G77"/>
  <c r="F77"/>
  <c r="J76"/>
  <c r="G76"/>
  <c r="F76"/>
  <c r="M72"/>
  <c r="J72"/>
  <c r="G72"/>
  <c r="F72"/>
  <c r="J71"/>
  <c r="G71"/>
  <c r="F71"/>
  <c r="M67"/>
  <c r="J67"/>
  <c r="G67"/>
  <c r="F67"/>
  <c r="J66"/>
  <c r="G66"/>
  <c r="F66"/>
  <c r="M62"/>
  <c r="J62"/>
  <c r="G62"/>
  <c r="F62"/>
  <c r="J61"/>
  <c r="G61"/>
  <c r="F61"/>
  <c r="M57"/>
  <c r="J57"/>
  <c r="G57"/>
  <c r="F57"/>
  <c r="J56"/>
  <c r="G56"/>
  <c r="F56"/>
  <c r="M52"/>
  <c r="J52"/>
  <c r="G52"/>
  <c r="F52"/>
  <c r="J51"/>
  <c r="G51"/>
  <c r="F51"/>
  <c r="M47"/>
  <c r="J47"/>
  <c r="G47"/>
  <c r="F47"/>
  <c r="J46"/>
  <c r="G46"/>
  <c r="F46"/>
  <c r="M42"/>
  <c r="J42"/>
  <c r="G42"/>
  <c r="F42"/>
  <c r="J41"/>
  <c r="G41"/>
  <c r="F41"/>
  <c r="M37"/>
  <c r="J37"/>
  <c r="G37"/>
  <c r="F37"/>
  <c r="J36"/>
  <c r="G36"/>
  <c r="F36"/>
  <c r="M32"/>
  <c r="J32"/>
  <c r="G32"/>
  <c r="F32"/>
  <c r="J31"/>
  <c r="G31"/>
  <c r="F31"/>
  <c r="M27"/>
  <c r="J27"/>
  <c r="G27"/>
  <c r="F27"/>
  <c r="J26"/>
  <c r="G26"/>
  <c r="F26"/>
  <c r="M22"/>
  <c r="J22"/>
  <c r="G22"/>
  <c r="F22"/>
  <c r="J21"/>
  <c r="G21"/>
  <c r="F21"/>
  <c r="M17"/>
  <c r="J17"/>
  <c r="G17"/>
  <c r="F17"/>
  <c r="J16"/>
  <c r="G16"/>
  <c r="F16"/>
  <c r="M12"/>
  <c r="J12"/>
  <c r="G12"/>
  <c r="F12"/>
  <c r="J11"/>
  <c r="G11"/>
  <c r="F11"/>
  <c r="M7"/>
  <c r="J7"/>
  <c r="G7"/>
  <c r="F7"/>
  <c r="J6"/>
  <c r="G6"/>
  <c r="F6"/>
  <c r="A9"/>
  <c r="A14"/>
  <c r="A19"/>
  <c r="A24"/>
  <c r="A29"/>
  <c r="A34"/>
  <c r="A39"/>
  <c r="A44"/>
  <c r="A49"/>
  <c r="A54"/>
  <c r="A59"/>
  <c r="A64"/>
  <c r="A69"/>
  <c r="A74"/>
  <c r="A79"/>
  <c r="A84"/>
  <c r="A89"/>
  <c r="A94"/>
  <c r="A99"/>
  <c r="A104"/>
  <c r="A109"/>
  <c r="A114"/>
  <c r="A119"/>
  <c r="A124"/>
  <c r="A129"/>
  <c r="A134"/>
  <c r="A139"/>
  <c r="A144"/>
  <c r="A149"/>
  <c r="A154"/>
  <c r="A159"/>
  <c r="A164"/>
  <c r="A169"/>
  <c r="A174"/>
  <c r="A179"/>
  <c r="A184"/>
  <c r="A189"/>
  <c r="A4"/>
  <c r="B4"/>
  <c r="F9"/>
  <c r="H9"/>
  <c r="I9"/>
  <c r="K9"/>
  <c r="L9"/>
  <c r="N9"/>
  <c r="O9"/>
  <c r="T9"/>
  <c r="U9"/>
  <c r="B14"/>
  <c r="F14"/>
  <c r="H14"/>
  <c r="I14"/>
  <c r="K14"/>
  <c r="L14"/>
  <c r="N14"/>
  <c r="O14"/>
  <c r="T14"/>
  <c r="U14"/>
  <c r="B19"/>
  <c r="F19"/>
  <c r="H19"/>
  <c r="I19"/>
  <c r="K19"/>
  <c r="L19"/>
  <c r="N19"/>
  <c r="O19"/>
  <c r="T19"/>
  <c r="U19"/>
  <c r="F24"/>
  <c r="H24"/>
  <c r="I24"/>
  <c r="K24"/>
  <c r="L24"/>
  <c r="N24"/>
  <c r="O24"/>
  <c r="T24"/>
  <c r="U24"/>
  <c r="B29"/>
  <c r="F29"/>
  <c r="H29"/>
  <c r="I29"/>
  <c r="K29"/>
  <c r="L29"/>
  <c r="N29"/>
  <c r="O29"/>
  <c r="T29"/>
  <c r="U29"/>
  <c r="B34"/>
  <c r="F34"/>
  <c r="H34"/>
  <c r="I34"/>
  <c r="K34"/>
  <c r="L34"/>
  <c r="N34"/>
  <c r="O34"/>
  <c r="T34"/>
  <c r="U34"/>
  <c r="B39"/>
  <c r="F39"/>
  <c r="H39"/>
  <c r="I39"/>
  <c r="K39"/>
  <c r="L39"/>
  <c r="N39"/>
  <c r="O39"/>
  <c r="T39"/>
  <c r="U39"/>
  <c r="B44"/>
  <c r="F44"/>
  <c r="G44"/>
  <c r="H44"/>
  <c r="I44"/>
  <c r="K44"/>
  <c r="L44"/>
  <c r="N44"/>
  <c r="O44"/>
  <c r="T44"/>
  <c r="U44"/>
  <c r="B49"/>
  <c r="F49"/>
  <c r="H49"/>
  <c r="I49"/>
  <c r="K49"/>
  <c r="L49"/>
  <c r="N49"/>
  <c r="O49"/>
  <c r="T49"/>
  <c r="U49"/>
  <c r="B54"/>
  <c r="F54"/>
  <c r="H54"/>
  <c r="I54"/>
  <c r="K54"/>
  <c r="L54"/>
  <c r="N54"/>
  <c r="O54"/>
  <c r="T54"/>
  <c r="U54"/>
  <c r="B59"/>
  <c r="F59"/>
  <c r="H59"/>
  <c r="I59"/>
  <c r="K59"/>
  <c r="L59"/>
  <c r="N59"/>
  <c r="O59"/>
  <c r="T59"/>
  <c r="U59"/>
  <c r="B64"/>
  <c r="F64"/>
  <c r="H64"/>
  <c r="I64"/>
  <c r="K64"/>
  <c r="L64"/>
  <c r="N64"/>
  <c r="O64"/>
  <c r="T64"/>
  <c r="U64"/>
  <c r="B69"/>
  <c r="F69"/>
  <c r="H69"/>
  <c r="I69"/>
  <c r="K69"/>
  <c r="L69"/>
  <c r="N69"/>
  <c r="O69"/>
  <c r="T69"/>
  <c r="U69"/>
  <c r="B74"/>
  <c r="F74"/>
  <c r="H74"/>
  <c r="I74"/>
  <c r="K74"/>
  <c r="L74"/>
  <c r="N74"/>
  <c r="O74"/>
  <c r="T74"/>
  <c r="U74"/>
  <c r="B79"/>
  <c r="F79"/>
  <c r="H79"/>
  <c r="I79"/>
  <c r="K79"/>
  <c r="L79"/>
  <c r="N79"/>
  <c r="O79"/>
  <c r="T79"/>
  <c r="U79"/>
  <c r="B84"/>
  <c r="F84"/>
  <c r="H84"/>
  <c r="I84"/>
  <c r="K84"/>
  <c r="L84"/>
  <c r="N84"/>
  <c r="O84"/>
  <c r="T84"/>
  <c r="U84"/>
  <c r="B89"/>
  <c r="F89"/>
  <c r="H89"/>
  <c r="I89"/>
  <c r="K89"/>
  <c r="L89"/>
  <c r="N89"/>
  <c r="O89"/>
  <c r="T89"/>
  <c r="U89"/>
  <c r="B94"/>
  <c r="F94"/>
  <c r="H94"/>
  <c r="I94"/>
  <c r="K94"/>
  <c r="L94"/>
  <c r="N94"/>
  <c r="O94"/>
  <c r="T94"/>
  <c r="U94"/>
  <c r="B99"/>
  <c r="F99"/>
  <c r="H99"/>
  <c r="I99"/>
  <c r="K99"/>
  <c r="L99"/>
  <c r="N99"/>
  <c r="O99"/>
  <c r="T99"/>
  <c r="U99"/>
  <c r="B104"/>
  <c r="F104"/>
  <c r="H104"/>
  <c r="I104"/>
  <c r="K104"/>
  <c r="L104"/>
  <c r="N104"/>
  <c r="O104"/>
  <c r="T104"/>
  <c r="U104"/>
  <c r="B109"/>
  <c r="F109"/>
  <c r="H109"/>
  <c r="I109"/>
  <c r="K109"/>
  <c r="L109"/>
  <c r="N109"/>
  <c r="O109"/>
  <c r="T109"/>
  <c r="U109"/>
  <c r="B114"/>
  <c r="F114"/>
  <c r="H114"/>
  <c r="I114"/>
  <c r="K114"/>
  <c r="L114"/>
  <c r="N114"/>
  <c r="O114"/>
  <c r="T114"/>
  <c r="U114"/>
  <c r="B119"/>
  <c r="F119"/>
  <c r="H119"/>
  <c r="I119"/>
  <c r="K119"/>
  <c r="L119"/>
  <c r="N119"/>
  <c r="O119"/>
  <c r="T119"/>
  <c r="U119"/>
  <c r="B124"/>
  <c r="F124"/>
  <c r="H124"/>
  <c r="I124"/>
  <c r="J124"/>
  <c r="K124"/>
  <c r="L124"/>
  <c r="N124"/>
  <c r="O124"/>
  <c r="T124"/>
  <c r="U124"/>
  <c r="B129"/>
  <c r="F129"/>
  <c r="H129"/>
  <c r="I129"/>
  <c r="K129"/>
  <c r="L129"/>
  <c r="N129"/>
  <c r="O129"/>
  <c r="T129"/>
  <c r="U129"/>
  <c r="B134"/>
  <c r="F134"/>
  <c r="H134"/>
  <c r="I134"/>
  <c r="K134"/>
  <c r="L134"/>
  <c r="N134"/>
  <c r="O134"/>
  <c r="T134"/>
  <c r="U134"/>
  <c r="B139"/>
  <c r="F139"/>
  <c r="H139"/>
  <c r="I139"/>
  <c r="K139"/>
  <c r="L139"/>
  <c r="N139"/>
  <c r="O139"/>
  <c r="T139"/>
  <c r="U139"/>
  <c r="B144"/>
  <c r="F144"/>
  <c r="H144"/>
  <c r="I144"/>
  <c r="K144"/>
  <c r="L144"/>
  <c r="N144"/>
  <c r="O144"/>
  <c r="T144"/>
  <c r="U144"/>
  <c r="B149"/>
  <c r="F149"/>
  <c r="H149"/>
  <c r="I149"/>
  <c r="K149"/>
  <c r="L149"/>
  <c r="N149"/>
  <c r="O149"/>
  <c r="T149"/>
  <c r="U149"/>
  <c r="B154"/>
  <c r="F154"/>
  <c r="H154"/>
  <c r="I154"/>
  <c r="K154"/>
  <c r="L154"/>
  <c r="N154"/>
  <c r="O154"/>
  <c r="T154"/>
  <c r="U154"/>
  <c r="B159"/>
  <c r="F159"/>
  <c r="H159"/>
  <c r="I159"/>
  <c r="K159"/>
  <c r="L159"/>
  <c r="N159"/>
  <c r="O159"/>
  <c r="T159"/>
  <c r="U159"/>
  <c r="B164"/>
  <c r="F164"/>
  <c r="H164"/>
  <c r="I164"/>
  <c r="K164"/>
  <c r="L164"/>
  <c r="N164"/>
  <c r="O164"/>
  <c r="T164"/>
  <c r="U164"/>
  <c r="B169"/>
  <c r="F169"/>
  <c r="H169"/>
  <c r="I169"/>
  <c r="K169"/>
  <c r="L169"/>
  <c r="N169"/>
  <c r="O169"/>
  <c r="T169"/>
  <c r="U169"/>
  <c r="B174"/>
  <c r="F174"/>
  <c r="H174"/>
  <c r="I174"/>
  <c r="K174"/>
  <c r="L174"/>
  <c r="N174"/>
  <c r="O174"/>
  <c r="T174"/>
  <c r="U174"/>
  <c r="B179"/>
  <c r="F179"/>
  <c r="H179"/>
  <c r="I179"/>
  <c r="K179"/>
  <c r="L179"/>
  <c r="N179"/>
  <c r="O179"/>
  <c r="T179"/>
  <c r="U179"/>
  <c r="B184"/>
  <c r="F184"/>
  <c r="G184"/>
  <c r="H184"/>
  <c r="I184"/>
  <c r="J184"/>
  <c r="K184"/>
  <c r="L184"/>
  <c r="N184"/>
  <c r="O184"/>
  <c r="S184"/>
  <c r="T184"/>
  <c r="U184"/>
  <c r="B189"/>
  <c r="F189"/>
  <c r="H189"/>
  <c r="I189"/>
  <c r="K189"/>
  <c r="L189"/>
  <c r="N189"/>
  <c r="O189"/>
  <c r="T189"/>
  <c r="U189"/>
  <c r="U4"/>
  <c r="T4"/>
  <c r="O4"/>
  <c r="N4"/>
  <c r="L4"/>
  <c r="K4"/>
  <c r="I4"/>
  <c r="H4"/>
  <c r="F4"/>
  <c r="J1"/>
  <c r="G1"/>
  <c r="F1"/>
  <c r="M2"/>
  <c r="J2"/>
  <c r="F2"/>
  <c r="G2"/>
  <c r="V69" i="1"/>
  <c r="W69"/>
  <c r="Y69"/>
  <c r="Z69"/>
  <c r="AB69"/>
  <c r="AC69"/>
  <c r="AH69"/>
  <c r="T69"/>
  <c r="G144" i="3"/>
  <c r="G164"/>
  <c r="M14"/>
  <c r="G9"/>
  <c r="M29"/>
  <c r="M34"/>
  <c r="S4"/>
  <c r="G4"/>
  <c r="AQ9" i="1" l="1"/>
  <c r="AQ69" s="1"/>
  <c r="H4"/>
  <c r="H2"/>
  <c r="Q69"/>
  <c r="H3" l="1"/>
  <c r="H1" s="1"/>
</calcChain>
</file>

<file path=xl/sharedStrings.xml><?xml version="1.0" encoding="utf-8"?>
<sst xmlns="http://schemas.openxmlformats.org/spreadsheetml/2006/main" count="1842" uniqueCount="190">
  <si>
    <t>Fakturační údaje objednatele (dle výpisu z obch. rejstříku; u soukromých osob příjmení a jméno):</t>
  </si>
  <si>
    <t>Sumarizace nákladů:</t>
  </si>
  <si>
    <t>Požadavky na pokoje, rozmístění účastníků, FAKTURACE</t>
  </si>
  <si>
    <t>Název (fyz. či právnická osoba):</t>
  </si>
  <si>
    <t>vyplní účastník</t>
  </si>
  <si>
    <t>Ubytování + snídaně</t>
  </si>
  <si>
    <t>Kliknutím do rámečku a stiskem DEL vložte svůj požadavek (např. 1 x 3lůžkový pokoj, nebo rozddělení účastníků po pokojích). Pro rozdělení účastníků po pokojích použijte list "Požadavky na ubytování". V opačném případě bude rozdělení dle kapacity ubytování. V přihlášce prosím nedoplňujte ani nemažte žádné řádky. Děkuji.</t>
  </si>
  <si>
    <t>IČO (u právnických osob):</t>
  </si>
  <si>
    <t>Strava = obědy + večeře</t>
  </si>
  <si>
    <t>Fakturační adresa:</t>
  </si>
  <si>
    <t>Startovné</t>
  </si>
  <si>
    <t>Závazně objednávám  (objenávám = 1; neobjednávám = 0)</t>
  </si>
  <si>
    <t>Fakturováno</t>
  </si>
  <si>
    <t>Startovné - hrazeno hotově na místě</t>
  </si>
  <si>
    <t>Kontaktní telefon (mobil):</t>
  </si>
  <si>
    <t>nocleh</t>
  </si>
  <si>
    <t>Cena za ubytování se snídaní</t>
  </si>
  <si>
    <t>Cena za stravu</t>
  </si>
  <si>
    <t>Variabilní symbol platby:</t>
  </si>
  <si>
    <t>vyplní pořadatel</t>
  </si>
  <si>
    <t>Kontaktní e-mail:</t>
  </si>
  <si>
    <t>Celkem</t>
  </si>
  <si>
    <r>
      <t xml:space="preserve">Typ stravy: </t>
    </r>
    <r>
      <rPr>
        <b/>
        <sz val="10"/>
        <rFont val="Arial CE"/>
        <charset val="238"/>
      </rPr>
      <t>O</t>
    </r>
    <r>
      <rPr>
        <sz val="10"/>
        <rFont val="Arial CE"/>
        <charset val="238"/>
      </rPr>
      <t xml:space="preserve"> - obyčejná;
</t>
    </r>
    <r>
      <rPr>
        <b/>
        <sz val="10"/>
        <rFont val="Arial CE"/>
        <charset val="238"/>
      </rPr>
      <t>V</t>
    </r>
    <r>
      <rPr>
        <sz val="10"/>
        <rFont val="Arial CE"/>
        <charset val="238"/>
      </rPr>
      <t xml:space="preserve"> - vegetariánská; </t>
    </r>
    <r>
      <rPr>
        <b/>
        <sz val="10"/>
        <rFont val="Arial CE"/>
        <charset val="238"/>
      </rPr>
      <t>B</t>
    </r>
    <r>
      <rPr>
        <sz val="10"/>
        <rFont val="Arial CE"/>
        <charset val="238"/>
      </rPr>
      <t xml:space="preserve"> - bezlepková</t>
    </r>
  </si>
  <si>
    <t>Červeně vyznačené údaje je nezbytně nutné vyplnit pro kalkulaci ceny a přípravu faktury. Pořadatel je postupuje pouze recepci hotelu.</t>
  </si>
  <si>
    <t>Poř.č.</t>
  </si>
  <si>
    <r>
      <t xml:space="preserve">Turnaje
</t>
    </r>
    <r>
      <rPr>
        <b/>
        <sz val="10"/>
        <rFont val="Arial CE"/>
        <charset val="238"/>
      </rPr>
      <t>U10
U12
U14
U16
Open</t>
    </r>
  </si>
  <si>
    <t>Příjmení, jméno</t>
  </si>
  <si>
    <r>
      <t xml:space="preserve">Datum narození povinné ve formátu </t>
    </r>
    <r>
      <rPr>
        <b/>
        <sz val="10"/>
        <color indexed="10"/>
        <rFont val="Arial CE"/>
        <charset val="238"/>
      </rPr>
      <t>DD.MM.RRRR</t>
    </r>
  </si>
  <si>
    <t>Číslo OP účastníků starších 15 let</t>
  </si>
  <si>
    <t xml:space="preserve">Adresa (ulice a č.p., obec, PSČ) </t>
  </si>
  <si>
    <t>Oddíl</t>
  </si>
  <si>
    <r>
      <rPr>
        <b/>
        <sz val="10"/>
        <rFont val="Arial CE"/>
        <charset val="238"/>
      </rPr>
      <t>LT</t>
    </r>
    <r>
      <rPr>
        <sz val="10"/>
        <rFont val="Arial CE"/>
        <charset val="238"/>
      </rPr>
      <t xml:space="preserve">=listina talentů "A" ŠSČR
</t>
    </r>
    <r>
      <rPr>
        <b/>
        <sz val="10"/>
        <rFont val="Arial CE"/>
        <charset val="238"/>
      </rPr>
      <t>KP</t>
    </r>
    <r>
      <rPr>
        <sz val="10"/>
        <rFont val="Arial CE"/>
        <charset val="238"/>
      </rPr>
      <t xml:space="preserve">=krajský přeborník
</t>
    </r>
    <r>
      <rPr>
        <b/>
        <sz val="10"/>
        <rFont val="Arial CE"/>
        <charset val="238"/>
      </rPr>
      <t>MČR</t>
    </r>
    <r>
      <rPr>
        <sz val="10"/>
        <rFont val="Arial CE"/>
        <charset val="238"/>
      </rPr>
      <t>=účastník MČR 2024 v klasickém šachu
(jinak nevyplňovat)</t>
    </r>
  </si>
  <si>
    <t>Zodpovědný doprovod</t>
  </si>
  <si>
    <t>večeře</t>
  </si>
  <si>
    <t>snídaně</t>
  </si>
  <si>
    <t>oběd</t>
  </si>
  <si>
    <t>Celkem k úhradě</t>
  </si>
  <si>
    <t>SD1</t>
  </si>
  <si>
    <t>SD2</t>
  </si>
  <si>
    <t>LT</t>
  </si>
  <si>
    <t>U10</t>
  </si>
  <si>
    <t>O</t>
  </si>
  <si>
    <t>SDP</t>
  </si>
  <si>
    <t>KP</t>
  </si>
  <si>
    <t>U12</t>
  </si>
  <si>
    <t>V</t>
  </si>
  <si>
    <t>SD2+2</t>
  </si>
  <si>
    <t>MČR</t>
  </si>
  <si>
    <t>U14</t>
  </si>
  <si>
    <t>B</t>
  </si>
  <si>
    <t>SD2+2P</t>
  </si>
  <si>
    <t>U16</t>
  </si>
  <si>
    <t>JAS2</t>
  </si>
  <si>
    <t>Open</t>
  </si>
  <si>
    <t>JAS2+1P</t>
  </si>
  <si>
    <t>JAS4</t>
  </si>
  <si>
    <t>JAS4+1P</t>
  </si>
  <si>
    <t>SM4</t>
  </si>
  <si>
    <t>Typ pokoje</t>
  </si>
  <si>
    <t>Příjmení a jméno</t>
  </si>
  <si>
    <t>Razítko:</t>
  </si>
  <si>
    <t>Ubytování</t>
  </si>
  <si>
    <t>Typ</t>
  </si>
  <si>
    <t>Typ Rtravy</t>
  </si>
  <si>
    <t>Termíny</t>
  </si>
  <si>
    <t>1. den</t>
  </si>
  <si>
    <t>2. den</t>
  </si>
  <si>
    <t>3. den</t>
  </si>
  <si>
    <t>4. den</t>
  </si>
  <si>
    <t>5. den</t>
  </si>
  <si>
    <t>6. den</t>
  </si>
  <si>
    <t>7. den</t>
  </si>
  <si>
    <t>8. den</t>
  </si>
  <si>
    <t>pá</t>
  </si>
  <si>
    <t>so</t>
  </si>
  <si>
    <t>ne</t>
  </si>
  <si>
    <t>po</t>
  </si>
  <si>
    <t>út</t>
  </si>
  <si>
    <t>st</t>
  </si>
  <si>
    <t>čt</t>
  </si>
  <si>
    <t>25.10.</t>
  </si>
  <si>
    <t>26.10.</t>
  </si>
  <si>
    <t>27.10.</t>
  </si>
  <si>
    <t>28.10.</t>
  </si>
  <si>
    <t>29.10.</t>
  </si>
  <si>
    <t>30.10.</t>
  </si>
  <si>
    <t>31.10.</t>
  </si>
  <si>
    <t>01.11.</t>
  </si>
  <si>
    <t>pátek</t>
  </si>
  <si>
    <t>sobota</t>
  </si>
  <si>
    <t>neděle</t>
  </si>
  <si>
    <t>pondělí</t>
  </si>
  <si>
    <t>úterý</t>
  </si>
  <si>
    <t>středa</t>
  </si>
  <si>
    <t>čtvrtek</t>
  </si>
  <si>
    <t>Ceny stravování</t>
  </si>
  <si>
    <t>SD+SM</t>
  </si>
  <si>
    <t>Jasenka</t>
  </si>
  <si>
    <t>Všichni</t>
  </si>
  <si>
    <t>do 12 let</t>
  </si>
  <si>
    <t>nad 12 let</t>
  </si>
  <si>
    <t>Snídaně</t>
  </si>
  <si>
    <t>Oběd</t>
  </si>
  <si>
    <t>Večeře</t>
  </si>
  <si>
    <t>Bezlepek</t>
  </si>
  <si>
    <t>D</t>
  </si>
  <si>
    <t>Ceny ubytování</t>
  </si>
  <si>
    <t>Jméno</t>
  </si>
  <si>
    <t>obj.</t>
  </si>
  <si>
    <t>volba</t>
  </si>
  <si>
    <t> </t>
  </si>
  <si>
    <t>masová paštika s brusinkami, toust </t>
  </si>
  <si>
    <t>1 </t>
  </si>
  <si>
    <t>pikantní vepřová směs na zelenině s rýží </t>
  </si>
  <si>
    <t>2 </t>
  </si>
  <si>
    <t>kuřecí stehýnko pečené na másle s mačkaným bramborem </t>
  </si>
  <si>
    <t>3 </t>
  </si>
  <si>
    <t>rozpečený hermelín na salátku s brusinkami a bagetkou </t>
  </si>
  <si>
    <t>Frankfurtská polévka </t>
  </si>
  <si>
    <t>sekaná svíčková s houskovým knedlíkem </t>
  </si>
  <si>
    <t>kuřecí prsíčka na houbách s vařeným bramborem </t>
  </si>
  <si>
    <t>smažený sýr s hranolky a tatarskou omáčkou </t>
  </si>
  <si>
    <t>masový salátek na toustu </t>
  </si>
  <si>
    <t>kuřecí stripsy s br. kaší a míchaný salátek </t>
  </si>
  <si>
    <t>vepřové medailonky s pepřovou omáčkou a těstovinami </t>
  </si>
  <si>
    <t>selský zeleninový salátek s vejcem a pažitkovým dresingem </t>
  </si>
  <si>
    <t>kuřecí vývar s masem, zeleninou a nudlemi </t>
  </si>
  <si>
    <t>vepřové výpečky se zelím a variací knedlíků </t>
  </si>
  <si>
    <t>kuřecí řízek s mačkanými brambory a kyselou okurkou </t>
  </si>
  <si>
    <t>zeleninové kari s pečivem </t>
  </si>
  <si>
    <t>bruscheta s rajčaty a pestem </t>
  </si>
  <si>
    <t>kuřecí prsa na grilu s gratinovanými brambory </t>
  </si>
  <si>
    <t>boloňské špagety se sýrem </t>
  </si>
  <si>
    <t>restovaná rýže se zeleninou </t>
  </si>
  <si>
    <t>bramborová polévka s houbami </t>
  </si>
  <si>
    <t>vepřová pečeně po hambursku s karlovarským knedlíkem </t>
  </si>
  <si>
    <t>zapečené těstoviny a nakládaná řepa s křenem </t>
  </si>
  <si>
    <t>dušená zelenina s vařenými brambory a sázeným vejcem </t>
  </si>
  <si>
    <t>rozpečený chléb s trhaným masem a nakládanou cibulkou </t>
  </si>
  <si>
    <t>vepřový řízek s česnekem a štouchanými brambory, kys. okurka </t>
  </si>
  <si>
    <t>kuřecí kung pao s rýží </t>
  </si>
  <si>
    <t>těstovinový salát se zeleninou a sýrem a bylinkami </t>
  </si>
  <si>
    <t>česneková polévka s opečeným chlebem </t>
  </si>
  <si>
    <t>hovězí guláš s kapkou plzeňského, variace knedlíků </t>
  </si>
  <si>
    <t>kuřecí prsíčko na grilu s dušenou zeleninou a vař. Brambory </t>
  </si>
  <si>
    <t>grilovaná zelenina s balk. sýrem a česnekovým medem, toust </t>
  </si>
  <si>
    <t>caprese salátek s bagetkou </t>
  </si>
  <si>
    <t>farmářský vepřový špíz s opečenými brambory a česnek. Dres. </t>
  </si>
  <si>
    <t>boloňské lasagne </t>
  </si>
  <si>
    <t>zeleninové rizoto s parmezánem a smetanou </t>
  </si>
  <si>
    <t>kulajda s houbami </t>
  </si>
  <si>
    <t>kuřecí stehno s nádivkou, vařený brambor a rajčatový salát </t>
  </si>
  <si>
    <t>vepřová játra na slanině s rýží </t>
  </si>
  <si>
    <t>pohanka s restovanou zeleninou </t>
  </si>
  <si>
    <t>kuřecí filátko na bagetce s bylinkovou pěnou </t>
  </si>
  <si>
    <t>smažený holandský řízek s br. Kaší a okurkový salát </t>
  </si>
  <si>
    <t>vepřová krkovice na grilu s grilovanou zeleninou </t>
  </si>
  <si>
    <t>čočkové ragů a pečivo </t>
  </si>
  <si>
    <t>staročeská cibulačka s chlebovými krutonky </t>
  </si>
  <si>
    <t>kuře na paprice s těstovinami </t>
  </si>
  <si>
    <t>záhorácký závitek s vařeným bramborem </t>
  </si>
  <si>
    <t>bramborové šišky s mákem </t>
  </si>
  <si>
    <t>škvarková pomazánka s čerstvým chlebem a cibulkou </t>
  </si>
  <si>
    <t>vepřový steak z krkovice s opečenou cibulí a šťouch. brambory </t>
  </si>
  <si>
    <t>kuřecí medailonky s dušenou zeleninou na másle, česnekový dip </t>
  </si>
  <si>
    <t>slaný závin se salátem coleslaw </t>
  </si>
  <si>
    <t>gulášová polévka </t>
  </si>
  <si>
    <t>vepřové kostky po maďarsku s vařeným bramborem </t>
  </si>
  <si>
    <t>kuře po kantonsku rýže </t>
  </si>
  <si>
    <t>špagety aglio oglio peperonciny </t>
  </si>
  <si>
    <t>Odpovědná osoba (Příjmení a jméno):</t>
  </si>
  <si>
    <t>MMaS 2025</t>
  </si>
  <si>
    <t>Celkem pobytové náklady
k úhradě do 04.10. převodem</t>
  </si>
  <si>
    <t>24.10.</t>
  </si>
  <si>
    <t>Do sloupce "volba" napsat číslo vybrané stravy
(1-3)</t>
  </si>
  <si>
    <t>večeře 25. 10. 2025 </t>
  </si>
  <si>
    <t>oběd 26. 10. 2025 </t>
  </si>
  <si>
    <t>večeře 26. 10. 2025 </t>
  </si>
  <si>
    <t>oběd 27. 10. 2025 </t>
  </si>
  <si>
    <t>večeře 27. 10. 2025 </t>
  </si>
  <si>
    <t>oběd 28. 10. 2025 </t>
  </si>
  <si>
    <t>večeře 28. 10. 2025 </t>
  </si>
  <si>
    <t>oběd 31. 10. 2025  </t>
  </si>
  <si>
    <t>večeře 24. 10. 2025 </t>
  </si>
  <si>
    <t>oběd 25. 10. 2025 </t>
  </si>
  <si>
    <t>oběd 29. 10. 2025</t>
  </si>
  <si>
    <t xml:space="preserve"> večeře 29. 10. 2025 </t>
  </si>
  <si>
    <t>oběd 30. 10. 2025  </t>
  </si>
  <si>
    <t>večeře 30. 10. 2025  </t>
  </si>
  <si>
    <r>
      <rPr>
        <b/>
        <sz val="10"/>
        <color rgb="FF000000"/>
        <rFont val="Arial CE"/>
        <charset val="238"/>
      </rPr>
      <t>Typ ubytování:</t>
    </r>
    <r>
      <rPr>
        <sz val="10"/>
        <color rgb="FF000000"/>
        <rFont val="Arial CE"/>
      </rPr>
      <t xml:space="preserve">
</t>
    </r>
    <r>
      <rPr>
        <b/>
        <sz val="10"/>
        <color rgb="FF000000"/>
        <rFont val="Arial CE"/>
        <charset val="238"/>
      </rPr>
      <t xml:space="preserve">SD1 </t>
    </r>
    <r>
      <rPr>
        <sz val="10"/>
        <color rgb="FF000000"/>
        <rFont val="Arial CE"/>
      </rPr>
      <t xml:space="preserve">= osoba na jednolůžkovém pokoji
</t>
    </r>
    <r>
      <rPr>
        <b/>
        <sz val="10"/>
        <color rgb="FF000000"/>
        <rFont val="Arial CE"/>
        <charset val="238"/>
      </rPr>
      <t xml:space="preserve">SD2 </t>
    </r>
    <r>
      <rPr>
        <sz val="10"/>
        <color rgb="FF000000"/>
        <rFont val="Arial CE"/>
      </rPr>
      <t xml:space="preserve">= osoba na dvojlůžkovém pokoji
</t>
    </r>
    <r>
      <rPr>
        <b/>
        <sz val="10"/>
        <color rgb="FF000000"/>
        <rFont val="Arial CE"/>
        <charset val="238"/>
      </rPr>
      <t>SDP</t>
    </r>
    <r>
      <rPr>
        <sz val="10"/>
        <color rgb="FF000000"/>
        <rFont val="Arial CE"/>
      </rPr>
      <t xml:space="preserve"> = osoba na přistýlce přistýlka
</t>
    </r>
    <r>
      <rPr>
        <b/>
        <sz val="10"/>
        <color rgb="FF000000"/>
        <rFont val="Arial CE"/>
        <charset val="238"/>
      </rPr>
      <t>SD2+1P</t>
    </r>
    <r>
      <rPr>
        <sz val="10"/>
        <color rgb="FF000000"/>
        <rFont val="Arial CE"/>
      </rPr>
      <t xml:space="preserve"> = osoba na lůžku  na dvojlůžkovém pokoji s 1 přistýlkou
</t>
    </r>
    <r>
      <rPr>
        <b/>
        <sz val="10"/>
        <color rgb="FF000000"/>
        <rFont val="Arial CE"/>
        <charset val="238"/>
      </rPr>
      <t>SD2+2</t>
    </r>
    <r>
      <rPr>
        <sz val="10"/>
        <color rgb="FF000000"/>
        <rFont val="Arial CE"/>
      </rPr>
      <t xml:space="preserve"> = osoba na dvojlůžkovém pokoji typu 2+2
</t>
    </r>
    <r>
      <rPr>
        <b/>
        <sz val="10"/>
        <color rgb="FF000000"/>
        <rFont val="Arial CE"/>
        <charset val="238"/>
      </rPr>
      <t>SD2+2P</t>
    </r>
    <r>
      <rPr>
        <sz val="10"/>
        <color rgb="FF000000"/>
        <rFont val="Arial CE"/>
      </rPr>
      <t xml:space="preserve"> = osoba na lůžku na dvojlůžkovém pokoji se 2 přistýlkami
</t>
    </r>
    <r>
      <rPr>
        <b/>
        <sz val="10"/>
        <color rgb="FF000000"/>
        <rFont val="Arial CE"/>
        <charset val="238"/>
      </rPr>
      <t/>
    </r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</si>
</sst>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9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lbertus Extra Bold"/>
      <family val="2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color indexed="10"/>
      <name val="Arial CE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color theme="4" tint="-0.249977111117893"/>
      <name val="Arial CE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b/>
      <sz val="10"/>
      <color rgb="FF000000"/>
      <name val="Arial CE"/>
    </font>
    <font>
      <sz val="10"/>
      <color rgb="FF000000"/>
      <name val="Arial CE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  <font>
      <b/>
      <i/>
      <sz val="10"/>
      <color rgb="FFFF0000"/>
      <name val="Arial CE"/>
      <charset val="238"/>
    </font>
    <font>
      <sz val="12"/>
      <name val="Calibri"/>
      <scheme val="minor"/>
    </font>
    <font>
      <b/>
      <sz val="12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4F"/>
        <bgColor rgb="FF000000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52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textRotation="90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 textRotation="90"/>
    </xf>
    <xf numFmtId="0" fontId="3" fillId="0" borderId="2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3" xfId="0" applyFont="1" applyBorder="1" applyAlignment="1">
      <alignment textRotation="90"/>
    </xf>
    <xf numFmtId="0" fontId="3" fillId="0" borderId="14" xfId="0" applyFont="1" applyBorder="1" applyAlignment="1">
      <alignment textRotation="90"/>
    </xf>
    <xf numFmtId="0" fontId="3" fillId="0" borderId="7" xfId="0" applyFont="1" applyBorder="1" applyAlignment="1">
      <alignment textRotation="9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5" fillId="0" borderId="3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3" fillId="0" borderId="3" xfId="1" applyNumberFormat="1" applyFont="1" applyBorder="1" applyAlignment="1" applyProtection="1">
      <alignment horizontal="right"/>
    </xf>
    <xf numFmtId="164" fontId="3" fillId="0" borderId="22" xfId="1" applyNumberFormat="1" applyFont="1" applyBorder="1" applyAlignment="1" applyProtection="1">
      <alignment horizontal="right"/>
    </xf>
    <xf numFmtId="164" fontId="2" fillId="0" borderId="3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textRotation="90"/>
    </xf>
    <xf numFmtId="1" fontId="3" fillId="0" borderId="29" xfId="0" applyNumberFormat="1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indent="1"/>
    </xf>
    <xf numFmtId="0" fontId="2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 indent="1"/>
    </xf>
    <xf numFmtId="0" fontId="12" fillId="0" borderId="42" xfId="0" applyFont="1" applyBorder="1"/>
    <xf numFmtId="0" fontId="12" fillId="0" borderId="51" xfId="0" applyFont="1" applyBorder="1"/>
    <xf numFmtId="0" fontId="8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" fontId="21" fillId="0" borderId="84" xfId="0" applyNumberFormat="1" applyFont="1" applyBorder="1" applyAlignment="1" applyProtection="1">
      <alignment horizontal="center" vertical="center"/>
      <protection locked="0"/>
    </xf>
    <xf numFmtId="1" fontId="21" fillId="0" borderId="85" xfId="0" applyNumberFormat="1" applyFont="1" applyBorder="1" applyAlignment="1" applyProtection="1">
      <alignment horizontal="center" vertical="center"/>
      <protection locked="0"/>
    </xf>
    <xf numFmtId="1" fontId="21" fillId="0" borderId="86" xfId="0" applyNumberFormat="1" applyFont="1" applyBorder="1" applyAlignment="1" applyProtection="1">
      <alignment horizontal="center" vertical="center"/>
      <protection locked="0"/>
    </xf>
    <xf numFmtId="1" fontId="21" fillId="0" borderId="74" xfId="0" applyNumberFormat="1" applyFont="1" applyBorder="1" applyAlignment="1" applyProtection="1">
      <alignment horizontal="center" vertical="center"/>
      <protection locked="0"/>
    </xf>
    <xf numFmtId="1" fontId="21" fillId="0" borderId="75" xfId="0" applyNumberFormat="1" applyFont="1" applyBorder="1" applyAlignment="1" applyProtection="1">
      <alignment horizontal="center" vertical="center"/>
      <protection locked="0"/>
    </xf>
    <xf numFmtId="1" fontId="21" fillId="0" borderId="76" xfId="0" applyNumberFormat="1" applyFont="1" applyBorder="1" applyAlignment="1" applyProtection="1">
      <alignment horizontal="center" vertical="center"/>
      <protection locked="0"/>
    </xf>
    <xf numFmtId="0" fontId="24" fillId="0" borderId="85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vertical="center"/>
      <protection locked="0"/>
    </xf>
    <xf numFmtId="1" fontId="21" fillId="0" borderId="79" xfId="0" applyNumberFormat="1" applyFont="1" applyBorder="1" applyAlignment="1" applyProtection="1">
      <alignment horizontal="center" vertical="center"/>
      <protection locked="0"/>
    </xf>
    <xf numFmtId="1" fontId="21" fillId="0" borderId="80" xfId="0" applyNumberFormat="1" applyFont="1" applyBorder="1" applyAlignment="1" applyProtection="1">
      <alignment horizontal="center" vertical="center"/>
      <protection locked="0"/>
    </xf>
    <xf numFmtId="1" fontId="21" fillId="0" borderId="8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67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3" fillId="0" borderId="73" xfId="0" applyFont="1" applyBorder="1" applyAlignment="1" applyProtection="1">
      <alignment horizontal="center"/>
    </xf>
    <xf numFmtId="0" fontId="23" fillId="0" borderId="74" xfId="0" applyFont="1" applyBorder="1" applyAlignment="1" applyProtection="1">
      <alignment horizontal="center"/>
    </xf>
    <xf numFmtId="0" fontId="23" fillId="0" borderId="75" xfId="0" applyFont="1" applyBorder="1" applyAlignment="1" applyProtection="1">
      <alignment horizontal="center"/>
    </xf>
    <xf numFmtId="0" fontId="23" fillId="0" borderId="76" xfId="0" applyFont="1" applyBorder="1" applyAlignment="1" applyProtection="1">
      <alignment horizontal="center"/>
    </xf>
    <xf numFmtId="0" fontId="22" fillId="0" borderId="77" xfId="0" applyFont="1" applyBorder="1" applyProtection="1"/>
    <xf numFmtId="0" fontId="21" fillId="0" borderId="78" xfId="0" applyFont="1" applyBorder="1" applyAlignment="1" applyProtection="1">
      <alignment horizontal="center" wrapText="1"/>
    </xf>
    <xf numFmtId="0" fontId="21" fillId="0" borderId="79" xfId="0" applyFont="1" applyBorder="1" applyAlignment="1" applyProtection="1">
      <alignment horizontal="center" wrapText="1"/>
    </xf>
    <xf numFmtId="0" fontId="21" fillId="0" borderId="80" xfId="0" applyFont="1" applyBorder="1" applyAlignment="1" applyProtection="1">
      <alignment horizontal="center" wrapText="1"/>
    </xf>
    <xf numFmtId="0" fontId="21" fillId="0" borderId="81" xfId="0" applyFont="1" applyBorder="1" applyAlignment="1" applyProtection="1">
      <alignment horizontal="center" wrapText="1"/>
    </xf>
    <xf numFmtId="1" fontId="21" fillId="0" borderId="83" xfId="0" applyNumberFormat="1" applyFont="1" applyBorder="1" applyAlignment="1" applyProtection="1">
      <alignment horizontal="center" vertical="center"/>
    </xf>
    <xf numFmtId="1" fontId="21" fillId="0" borderId="73" xfId="0" applyNumberFormat="1" applyFont="1" applyBorder="1" applyAlignment="1" applyProtection="1">
      <alignment horizontal="center" vertical="center"/>
    </xf>
    <xf numFmtId="1" fontId="21" fillId="0" borderId="78" xfId="0" applyNumberFormat="1" applyFont="1" applyBorder="1" applyAlignment="1" applyProtection="1">
      <alignment horizontal="center" vertical="center"/>
    </xf>
    <xf numFmtId="1" fontId="21" fillId="0" borderId="85" xfId="0" applyNumberFormat="1" applyFont="1" applyBorder="1" applyAlignment="1" applyProtection="1">
      <alignment horizontal="center" vertical="center"/>
    </xf>
    <xf numFmtId="1" fontId="21" fillId="0" borderId="75" xfId="0" applyNumberFormat="1" applyFont="1" applyBorder="1" applyAlignment="1" applyProtection="1">
      <alignment horizontal="center" vertical="center"/>
    </xf>
    <xf numFmtId="1" fontId="21" fillId="0" borderId="80" xfId="0" applyNumberFormat="1" applyFont="1" applyBorder="1" applyAlignment="1" applyProtection="1">
      <alignment horizontal="center" vertical="center"/>
    </xf>
    <xf numFmtId="0" fontId="23" fillId="0" borderId="82" xfId="0" applyFont="1" applyBorder="1" applyProtection="1"/>
    <xf numFmtId="0" fontId="23" fillId="0" borderId="72" xfId="0" applyFont="1" applyBorder="1" applyProtection="1"/>
    <xf numFmtId="0" fontId="23" fillId="0" borderId="77" xfId="0" applyFont="1" applyBorder="1" applyProtection="1"/>
    <xf numFmtId="0" fontId="25" fillId="0" borderId="0" xfId="0" applyFont="1" applyProtection="1"/>
    <xf numFmtId="0" fontId="0" fillId="0" borderId="1" xfId="0" applyBorder="1" applyAlignment="1">
      <alignment horizontal="center"/>
    </xf>
    <xf numFmtId="0" fontId="3" fillId="0" borderId="39" xfId="0" applyFont="1" applyBorder="1" applyAlignment="1">
      <alignment horizontal="center" textRotation="90" wrapText="1"/>
    </xf>
    <xf numFmtId="0" fontId="3" fillId="0" borderId="40" xfId="0" applyFont="1" applyBorder="1" applyAlignment="1">
      <alignment horizontal="center" textRotation="90" wrapText="1"/>
    </xf>
    <xf numFmtId="0" fontId="3" fillId="0" borderId="4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/>
    </xf>
    <xf numFmtId="0" fontId="2" fillId="0" borderId="52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textRotation="90"/>
    </xf>
    <xf numFmtId="0" fontId="2" fillId="0" borderId="27" xfId="0" applyFont="1" applyBorder="1" applyAlignment="1">
      <alignment horizontal="center" textRotation="90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1" fillId="2" borderId="45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19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2" borderId="27" xfId="0" applyFont="1" applyFill="1" applyBorder="1" applyAlignment="1" applyProtection="1">
      <alignment horizontal="center"/>
      <protection locked="0"/>
    </xf>
    <xf numFmtId="0" fontId="12" fillId="2" borderId="33" xfId="0" applyFont="1" applyFill="1" applyBorder="1" applyAlignment="1" applyProtection="1">
      <alignment horizontal="center"/>
      <protection locked="0"/>
    </xf>
    <xf numFmtId="0" fontId="12" fillId="2" borderId="45" xfId="0" applyFont="1" applyFill="1" applyBorder="1" applyAlignment="1" applyProtection="1">
      <alignment horizontal="center"/>
      <protection locked="0"/>
    </xf>
    <xf numFmtId="0" fontId="12" fillId="2" borderId="22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0" fillId="0" borderId="29" xfId="0" applyBorder="1" applyAlignment="1"/>
    <xf numFmtId="0" fontId="0" fillId="0" borderId="19" xfId="0" applyBorder="1" applyAlignment="1"/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3" fillId="0" borderId="2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50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textRotation="90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3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50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44" xfId="0" applyBorder="1" applyAlignment="1"/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17" fillId="0" borderId="63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4" fillId="3" borderId="74" xfId="0" applyFont="1" applyFill="1" applyBorder="1" applyAlignment="1" applyProtection="1">
      <alignment horizontal="center" vertical="center"/>
      <protection locked="0"/>
    </xf>
    <xf numFmtId="0" fontId="24" fillId="3" borderId="87" xfId="0" applyFont="1" applyFill="1" applyBorder="1" applyAlignment="1" applyProtection="1">
      <alignment horizontal="center" vertical="center"/>
      <protection locked="0"/>
    </xf>
    <xf numFmtId="0" fontId="27" fillId="0" borderId="67" xfId="0" applyFont="1" applyBorder="1" applyAlignment="1" applyProtection="1">
      <alignment horizontal="center" vertical="center"/>
    </xf>
    <xf numFmtId="0" fontId="22" fillId="0" borderId="90" xfId="0" applyFont="1" applyBorder="1" applyAlignment="1" applyProtection="1">
      <alignment horizontal="center" vertical="center"/>
    </xf>
    <xf numFmtId="0" fontId="22" fillId="0" borderId="91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/>
    </xf>
    <xf numFmtId="0" fontId="23" fillId="0" borderId="76" xfId="0" applyFont="1" applyBorder="1" applyAlignment="1" applyProtection="1">
      <alignment horizontal="center"/>
    </xf>
    <xf numFmtId="0" fontId="23" fillId="0" borderId="73" xfId="0" applyFont="1" applyBorder="1" applyAlignment="1" applyProtection="1">
      <alignment horizontal="center"/>
    </xf>
    <xf numFmtId="0" fontId="28" fillId="0" borderId="92" xfId="0" applyFont="1" applyBorder="1" applyAlignment="1" applyProtection="1">
      <alignment horizontal="center" wrapText="1"/>
    </xf>
    <xf numFmtId="0" fontId="28" fillId="0" borderId="93" xfId="0" applyFont="1" applyBorder="1" applyAlignment="1" applyProtection="1">
      <alignment horizontal="center" wrapText="1"/>
    </xf>
    <xf numFmtId="0" fontId="28" fillId="0" borderId="94" xfId="0" applyFont="1" applyBorder="1" applyAlignment="1" applyProtection="1">
      <alignment horizontal="center" wrapText="1"/>
    </xf>
    <xf numFmtId="0" fontId="27" fillId="0" borderId="68" xfId="0" applyFont="1" applyBorder="1" applyAlignment="1" applyProtection="1">
      <alignment horizontal="center" vertical="center"/>
    </xf>
    <xf numFmtId="0" fontId="22" fillId="0" borderId="71" xfId="0" applyFont="1" applyBorder="1" applyAlignment="1" applyProtection="1">
      <alignment horizontal="center" vertical="center"/>
    </xf>
    <xf numFmtId="0" fontId="23" fillId="0" borderId="74" xfId="0" applyFont="1" applyBorder="1" applyAlignment="1" applyProtection="1">
      <alignment horizontal="center"/>
    </xf>
    <xf numFmtId="0" fontId="22" fillId="0" borderId="69" xfId="0" applyFont="1" applyBorder="1" applyAlignment="1" applyProtection="1">
      <alignment horizontal="center" vertical="center"/>
    </xf>
    <xf numFmtId="0" fontId="22" fillId="0" borderId="70" xfId="0" applyFont="1" applyBorder="1" applyAlignment="1" applyProtection="1">
      <alignment horizontal="center" vertical="center"/>
    </xf>
  </cellXfs>
  <cellStyles count="2">
    <cellStyle name="měny" xfId="1" builtinId="4"/>
    <cellStyle name="normální" xfId="0" builtinId="0"/>
  </cellStyles>
  <dxfs count="6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AR3187"/>
  <sheetViews>
    <sheetView showGridLines="0" tabSelected="1" zoomScale="70" zoomScaleNormal="70" workbookViewId="0">
      <pane xSplit="6" ySplit="8" topLeftCell="G9" activePane="bottomRight" state="frozen"/>
      <selection pane="topRight" activeCell="F20" sqref="F20"/>
      <selection pane="bottomLeft" activeCell="F20" sqref="F20"/>
      <selection pane="bottomRight" activeCell="B9" sqref="B9"/>
    </sheetView>
  </sheetViews>
  <sheetFormatPr defaultRowHeight="12.75"/>
  <cols>
    <col min="1" max="1" width="4.109375" style="7" customWidth="1"/>
    <col min="2" max="2" width="6.88671875" style="7" bestFit="1" customWidth="1"/>
    <col min="3" max="3" width="19.21875" style="7" customWidth="1"/>
    <col min="4" max="4" width="11.44140625" style="7" customWidth="1"/>
    <col min="5" max="5" width="11" style="7" customWidth="1"/>
    <col min="6" max="6" width="30.33203125" style="7" customWidth="1"/>
    <col min="7" max="7" width="24" style="7" customWidth="1"/>
    <col min="8" max="8" width="10.77734375" style="7" customWidth="1"/>
    <col min="9" max="9" width="15.6640625" style="7" customWidth="1"/>
    <col min="10" max="16" width="2.6640625" style="8" customWidth="1"/>
    <col min="17" max="17" width="2.6640625" style="60" customWidth="1"/>
    <col min="18" max="18" width="24.88671875" style="8" customWidth="1"/>
    <col min="19" max="19" width="6" style="8" customWidth="1"/>
    <col min="20" max="20" width="4.77734375" style="8" customWidth="1"/>
    <col min="21" max="29" width="2.5546875" style="8" bestFit="1" customWidth="1"/>
    <col min="30" max="32" width="2.5546875" style="8" customWidth="1"/>
    <col min="33" max="33" width="2.5546875" style="8" bestFit="1" customWidth="1"/>
    <col min="34" max="34" width="2.6640625" style="8" bestFit="1" customWidth="1"/>
    <col min="35" max="35" width="2.5546875" style="8" bestFit="1" customWidth="1"/>
    <col min="36" max="40" width="2.5546875" style="8" customWidth="1"/>
    <col min="41" max="41" width="8.6640625" style="13" customWidth="1"/>
    <col min="42" max="42" width="9.21875" style="13" customWidth="1"/>
    <col min="43" max="44" width="8.77734375" style="13" customWidth="1"/>
    <col min="45" max="16384" width="8.88671875" style="8"/>
  </cols>
  <sheetData>
    <row r="1" spans="1:44" ht="15" customHeight="1">
      <c r="A1" s="172" t="s">
        <v>0</v>
      </c>
      <c r="B1" s="173"/>
      <c r="C1" s="173"/>
      <c r="D1" s="173"/>
      <c r="E1" s="173"/>
      <c r="F1" s="174"/>
      <c r="G1" s="93" t="s">
        <v>1</v>
      </c>
      <c r="H1" s="73">
        <f>SUM(H2:H4)</f>
        <v>0</v>
      </c>
      <c r="I1" s="67">
        <v>45589</v>
      </c>
      <c r="J1" s="183" t="s">
        <v>2</v>
      </c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5"/>
    </row>
    <row r="2" spans="1:44" ht="15" customHeight="1">
      <c r="A2" s="178" t="s">
        <v>3</v>
      </c>
      <c r="B2" s="179"/>
      <c r="C2" s="179"/>
      <c r="D2" s="158" t="s">
        <v>4</v>
      </c>
      <c r="E2" s="158"/>
      <c r="F2" s="159"/>
      <c r="G2" s="92" t="s">
        <v>5</v>
      </c>
      <c r="H2" s="71">
        <f>AO69</f>
        <v>0</v>
      </c>
      <c r="I2" s="74"/>
      <c r="J2" s="186" t="s">
        <v>6</v>
      </c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8"/>
    </row>
    <row r="3" spans="1:44" ht="15.75" customHeight="1" thickBot="1">
      <c r="A3" s="178" t="s">
        <v>7</v>
      </c>
      <c r="B3" s="179"/>
      <c r="C3" s="179"/>
      <c r="D3" s="158" t="s">
        <v>4</v>
      </c>
      <c r="E3" s="158"/>
      <c r="F3" s="159"/>
      <c r="G3" s="92" t="s">
        <v>8</v>
      </c>
      <c r="H3" s="71">
        <f>AP69</f>
        <v>0</v>
      </c>
      <c r="I3" s="74"/>
      <c r="J3" s="189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1"/>
    </row>
    <row r="4" spans="1:44" ht="15" customHeight="1" thickBot="1">
      <c r="A4" s="160" t="s">
        <v>9</v>
      </c>
      <c r="B4" s="161"/>
      <c r="C4" s="161"/>
      <c r="D4" s="158" t="s">
        <v>4</v>
      </c>
      <c r="E4" s="158"/>
      <c r="F4" s="159"/>
      <c r="G4" s="94" t="s">
        <v>10</v>
      </c>
      <c r="H4" s="72">
        <f>AR69</f>
        <v>0</v>
      </c>
      <c r="I4" s="74"/>
      <c r="J4" s="201" t="s">
        <v>11</v>
      </c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3"/>
      <c r="AO4" s="195" t="s">
        <v>12</v>
      </c>
      <c r="AP4" s="196"/>
      <c r="AQ4" s="197"/>
      <c r="AR4" s="198" t="s">
        <v>13</v>
      </c>
    </row>
    <row r="5" spans="1:44" ht="15" customHeight="1">
      <c r="A5" s="178" t="s">
        <v>170</v>
      </c>
      <c r="B5" s="179"/>
      <c r="C5" s="179"/>
      <c r="D5" s="158" t="s">
        <v>4</v>
      </c>
      <c r="E5" s="158"/>
      <c r="F5" s="159"/>
      <c r="G5" s="95" t="s">
        <v>14</v>
      </c>
      <c r="H5" s="165" t="s">
        <v>4</v>
      </c>
      <c r="I5" s="166"/>
      <c r="J5" s="204" t="s">
        <v>15</v>
      </c>
      <c r="K5" s="205"/>
      <c r="L5" s="205"/>
      <c r="M5" s="205"/>
      <c r="N5" s="205"/>
      <c r="O5" s="205"/>
      <c r="P5" s="205"/>
      <c r="Q5" s="205"/>
      <c r="R5" s="206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6"/>
      <c r="AO5" s="171" t="s">
        <v>16</v>
      </c>
      <c r="AP5" s="169" t="s">
        <v>17</v>
      </c>
      <c r="AQ5" s="192" t="s">
        <v>172</v>
      </c>
      <c r="AR5" s="199"/>
    </row>
    <row r="6" spans="1:44" ht="15" customHeight="1" thickBot="1">
      <c r="A6" s="180" t="s">
        <v>18</v>
      </c>
      <c r="B6" s="181"/>
      <c r="C6" s="181"/>
      <c r="D6" s="153" t="s">
        <v>19</v>
      </c>
      <c r="E6" s="153"/>
      <c r="F6" s="154"/>
      <c r="G6" s="96" t="s">
        <v>20</v>
      </c>
      <c r="H6" s="167" t="s">
        <v>4</v>
      </c>
      <c r="I6" s="168"/>
      <c r="J6" s="182" t="str">
        <f>'Variabilní data'!B4</f>
        <v>24.10.</v>
      </c>
      <c r="K6" s="144" t="str">
        <f>'Variabilní data'!C4</f>
        <v>25.10.</v>
      </c>
      <c r="L6" s="144" t="str">
        <f>'Variabilní data'!D4</f>
        <v>26.10.</v>
      </c>
      <c r="M6" s="144" t="str">
        <f>'Variabilní data'!E4</f>
        <v>27.10.</v>
      </c>
      <c r="N6" s="144" t="str">
        <f>'Variabilní data'!F4</f>
        <v>28.10.</v>
      </c>
      <c r="O6" s="144" t="str">
        <f>'Variabilní data'!G4</f>
        <v>29.10.</v>
      </c>
      <c r="P6" s="144" t="str">
        <f>'Variabilní data'!H4</f>
        <v>30.10.</v>
      </c>
      <c r="Q6" s="145" t="s">
        <v>21</v>
      </c>
      <c r="R6" s="155" t="s">
        <v>189</v>
      </c>
      <c r="S6" s="141" t="s">
        <v>22</v>
      </c>
      <c r="T6" s="22" t="str">
        <f>'Variabilní data'!B3</f>
        <v>pá</v>
      </c>
      <c r="U6" s="175" t="str">
        <f>'Variabilní data'!C3</f>
        <v>so</v>
      </c>
      <c r="V6" s="176"/>
      <c r="W6" s="177"/>
      <c r="X6" s="175" t="str">
        <f>'Variabilní data'!D3</f>
        <v>ne</v>
      </c>
      <c r="Y6" s="176"/>
      <c r="Z6" s="177"/>
      <c r="AA6" s="175" t="str">
        <f>'Variabilní data'!E3</f>
        <v>po</v>
      </c>
      <c r="AB6" s="176"/>
      <c r="AC6" s="177"/>
      <c r="AD6" s="175" t="str">
        <f>'Variabilní data'!F3</f>
        <v>út</v>
      </c>
      <c r="AE6" s="176"/>
      <c r="AF6" s="177"/>
      <c r="AG6" s="175" t="str">
        <f>'Variabilní data'!G3</f>
        <v>st</v>
      </c>
      <c r="AH6" s="176"/>
      <c r="AI6" s="177"/>
      <c r="AJ6" s="175" t="str">
        <f>'Variabilní data'!H3</f>
        <v>čt</v>
      </c>
      <c r="AK6" s="176"/>
      <c r="AL6" s="177"/>
      <c r="AM6" s="175" t="str">
        <f>'Variabilní data'!I3</f>
        <v>pá</v>
      </c>
      <c r="AN6" s="177"/>
      <c r="AO6" s="171"/>
      <c r="AP6" s="170"/>
      <c r="AQ6" s="193"/>
      <c r="AR6" s="199"/>
    </row>
    <row r="7" spans="1:44" ht="39.75" customHeight="1" thickBot="1">
      <c r="A7" s="151" t="s">
        <v>171</v>
      </c>
      <c r="B7" s="152"/>
      <c r="C7" s="162" t="s">
        <v>23</v>
      </c>
      <c r="D7" s="163"/>
      <c r="E7" s="163"/>
      <c r="F7" s="164"/>
      <c r="G7" s="9"/>
      <c r="H7" s="9"/>
      <c r="I7" s="9"/>
      <c r="J7" s="182"/>
      <c r="K7" s="144"/>
      <c r="L7" s="144"/>
      <c r="M7" s="144"/>
      <c r="N7" s="144"/>
      <c r="O7" s="144"/>
      <c r="P7" s="144"/>
      <c r="Q7" s="146"/>
      <c r="R7" s="156"/>
      <c r="S7" s="142"/>
      <c r="T7" s="23" t="str">
        <f>'Variabilní data'!B4</f>
        <v>24.10.</v>
      </c>
      <c r="U7" s="175" t="str">
        <f>'Variabilní data'!C4</f>
        <v>25.10.</v>
      </c>
      <c r="V7" s="176"/>
      <c r="W7" s="177"/>
      <c r="X7" s="175" t="str">
        <f>'Variabilní data'!D4</f>
        <v>26.10.</v>
      </c>
      <c r="Y7" s="176"/>
      <c r="Z7" s="177"/>
      <c r="AA7" s="175" t="str">
        <f>'Variabilní data'!E4</f>
        <v>27.10.</v>
      </c>
      <c r="AB7" s="176"/>
      <c r="AC7" s="177"/>
      <c r="AD7" s="175" t="str">
        <f>'Variabilní data'!F4</f>
        <v>28.10.</v>
      </c>
      <c r="AE7" s="176"/>
      <c r="AF7" s="177"/>
      <c r="AG7" s="175" t="str">
        <f>'Variabilní data'!G4</f>
        <v>29.10.</v>
      </c>
      <c r="AH7" s="176"/>
      <c r="AI7" s="177"/>
      <c r="AJ7" s="175" t="str">
        <f>'Variabilní data'!H4</f>
        <v>30.10.</v>
      </c>
      <c r="AK7" s="176"/>
      <c r="AL7" s="177"/>
      <c r="AM7" s="175" t="str">
        <f>'Variabilní data'!I4</f>
        <v>31.10.</v>
      </c>
      <c r="AN7" s="177"/>
      <c r="AO7" s="171"/>
      <c r="AP7" s="170"/>
      <c r="AQ7" s="193"/>
      <c r="AR7" s="199"/>
    </row>
    <row r="8" spans="1:44" ht="147" customHeight="1">
      <c r="A8" s="30" t="s">
        <v>24</v>
      </c>
      <c r="B8" s="44" t="s">
        <v>25</v>
      </c>
      <c r="C8" s="62" t="s">
        <v>26</v>
      </c>
      <c r="D8" s="63" t="s">
        <v>27</v>
      </c>
      <c r="E8" s="63" t="s">
        <v>28</v>
      </c>
      <c r="F8" s="62" t="s">
        <v>29</v>
      </c>
      <c r="G8" s="31" t="s">
        <v>30</v>
      </c>
      <c r="H8" s="32" t="s">
        <v>31</v>
      </c>
      <c r="I8" s="43" t="s">
        <v>32</v>
      </c>
      <c r="J8" s="25" t="str">
        <f>'Variabilní data'!B5</f>
        <v>pátek</v>
      </c>
      <c r="K8" s="26" t="str">
        <f>'Variabilní data'!C5</f>
        <v>sobota</v>
      </c>
      <c r="L8" s="26" t="str">
        <f>'Variabilní data'!D5</f>
        <v>neděle</v>
      </c>
      <c r="M8" s="26" t="str">
        <f>'Variabilní data'!E5</f>
        <v>pondělí</v>
      </c>
      <c r="N8" s="26" t="str">
        <f>'Variabilní data'!F5</f>
        <v>úterý</v>
      </c>
      <c r="O8" s="26" t="str">
        <f>'Variabilní data'!G5</f>
        <v>středa</v>
      </c>
      <c r="P8" s="26" t="str">
        <f>'Variabilní data'!H5</f>
        <v>čtvrtek</v>
      </c>
      <c r="Q8" s="147"/>
      <c r="R8" s="157"/>
      <c r="S8" s="143"/>
      <c r="T8" s="24" t="s">
        <v>33</v>
      </c>
      <c r="U8" s="25" t="s">
        <v>34</v>
      </c>
      <c r="V8" s="26" t="s">
        <v>35</v>
      </c>
      <c r="W8" s="27" t="s">
        <v>33</v>
      </c>
      <c r="X8" s="25" t="s">
        <v>34</v>
      </c>
      <c r="Y8" s="26" t="s">
        <v>35</v>
      </c>
      <c r="Z8" s="27" t="s">
        <v>33</v>
      </c>
      <c r="AA8" s="28" t="s">
        <v>34</v>
      </c>
      <c r="AB8" s="26" t="s">
        <v>35</v>
      </c>
      <c r="AC8" s="29" t="s">
        <v>33</v>
      </c>
      <c r="AD8" s="25" t="s">
        <v>34</v>
      </c>
      <c r="AE8" s="26" t="s">
        <v>35</v>
      </c>
      <c r="AF8" s="27" t="s">
        <v>33</v>
      </c>
      <c r="AG8" s="25" t="s">
        <v>34</v>
      </c>
      <c r="AH8" s="26" t="s">
        <v>35</v>
      </c>
      <c r="AI8" s="27" t="s">
        <v>33</v>
      </c>
      <c r="AJ8" s="28" t="s">
        <v>34</v>
      </c>
      <c r="AK8" s="26" t="s">
        <v>35</v>
      </c>
      <c r="AL8" s="27" t="s">
        <v>33</v>
      </c>
      <c r="AM8" s="89" t="s">
        <v>34</v>
      </c>
      <c r="AN8" s="27" t="s">
        <v>35</v>
      </c>
      <c r="AO8" s="171"/>
      <c r="AP8" s="170"/>
      <c r="AQ8" s="194"/>
      <c r="AR8" s="200"/>
    </row>
    <row r="9" spans="1:44" s="10" customFormat="1">
      <c r="A9" s="33">
        <v>1</v>
      </c>
      <c r="B9" s="1"/>
      <c r="C9" s="2"/>
      <c r="D9" s="61"/>
      <c r="E9" s="3"/>
      <c r="F9" s="2"/>
      <c r="G9" s="1"/>
      <c r="H9" s="4"/>
      <c r="I9" s="45"/>
      <c r="J9" s="55"/>
      <c r="K9" s="46"/>
      <c r="L9" s="46"/>
      <c r="M9" s="46"/>
      <c r="N9" s="46"/>
      <c r="O9" s="46"/>
      <c r="P9" s="48"/>
      <c r="Q9" s="56">
        <f t="shared" ref="Q9:Q40" si="0">SUM(J9:P9)</f>
        <v>0</v>
      </c>
      <c r="R9" s="6"/>
      <c r="S9" s="6"/>
      <c r="T9" s="52"/>
      <c r="U9" s="87">
        <f>IF(R9="SM4",0,IF(J9=1,1,0))</f>
        <v>0</v>
      </c>
      <c r="V9" s="46"/>
      <c r="W9" s="47"/>
      <c r="X9" s="87">
        <f>IF(R9="SM4",0,IF(K9=1,1,0))</f>
        <v>0</v>
      </c>
      <c r="Y9" s="46"/>
      <c r="Z9" s="47"/>
      <c r="AA9" s="87">
        <f>IF(R9="SM4",0,IF(L9=1,1,0))</f>
        <v>0</v>
      </c>
      <c r="AB9" s="46"/>
      <c r="AC9" s="48"/>
      <c r="AD9" s="87">
        <f>IF(R9="SM4",0,IF(M9=1,1,0))</f>
        <v>0</v>
      </c>
      <c r="AE9" s="46"/>
      <c r="AF9" s="47"/>
      <c r="AG9" s="87">
        <f>IF(R9="SM4",0,IF(N9=1,1,0))</f>
        <v>0</v>
      </c>
      <c r="AH9" s="46"/>
      <c r="AI9" s="47"/>
      <c r="AJ9" s="87">
        <f t="shared" ref="AJ9:AJ68" si="1">IF(R9="SM4",0,IF(O9=1,1,0))</f>
        <v>0</v>
      </c>
      <c r="AK9" s="46"/>
      <c r="AL9" s="47"/>
      <c r="AM9" s="90">
        <f>IF(R9="SM4",0,IF(P9=1,1,0))</f>
        <v>0</v>
      </c>
      <c r="AN9" s="47"/>
      <c r="AO9" s="68">
        <f>IF(C9="",0,IF(R9="",0,VLOOKUP(R9,'Variabilní data'!$B$25:$C$34,2,FALSE)*Q9))</f>
        <v>0</v>
      </c>
      <c r="AP9" s="17" t="str">
        <f>IF(C9="","0",(T9+V9+W9+Y9+AB9+AC9+Z9+AE9+AF9+AH9+AI9+AK9+AL9+AN9)*220)</f>
        <v>0</v>
      </c>
      <c r="AQ9" s="98">
        <f>SUM(AO9:AP9)</f>
        <v>0</v>
      </c>
      <c r="AR9" s="18">
        <f>IF(B9="",0,IF(B9="Open",IF(H9="LT",400,1800),IF(H9="",1800,VLOOKUP(H9,'Variabilní data'!B$38:C$40,2,FALSE))))</f>
        <v>0</v>
      </c>
    </row>
    <row r="10" spans="1:44" s="10" customFormat="1">
      <c r="A10" s="33">
        <v>2</v>
      </c>
      <c r="B10" s="1"/>
      <c r="C10" s="2"/>
      <c r="D10" s="61"/>
      <c r="E10" s="3"/>
      <c r="F10" s="2"/>
      <c r="G10" s="1"/>
      <c r="H10" s="4"/>
      <c r="I10" s="45"/>
      <c r="J10" s="55"/>
      <c r="K10" s="46"/>
      <c r="L10" s="46"/>
      <c r="M10" s="46"/>
      <c r="N10" s="46"/>
      <c r="O10" s="46"/>
      <c r="P10" s="48"/>
      <c r="Q10" s="56">
        <f t="shared" si="0"/>
        <v>0</v>
      </c>
      <c r="R10" s="6"/>
      <c r="S10" s="6"/>
      <c r="T10" s="52"/>
      <c r="U10" s="87">
        <f t="shared" ref="U10:U68" si="2">IF(R10="SM4",0,IF(J10=1,1,0))</f>
        <v>0</v>
      </c>
      <c r="V10" s="46"/>
      <c r="W10" s="47"/>
      <c r="X10" s="87">
        <f t="shared" ref="X10:X68" si="3">IF(R10="SM4",0,IF(K10=1,1,0))</f>
        <v>0</v>
      </c>
      <c r="Y10" s="46"/>
      <c r="Z10" s="47"/>
      <c r="AA10" s="87">
        <f t="shared" ref="AA10:AA68" si="4">IF(R10="SM4",0,IF(L10=1,1,0))</f>
        <v>0</v>
      </c>
      <c r="AB10" s="46"/>
      <c r="AC10" s="48"/>
      <c r="AD10" s="87">
        <f t="shared" ref="AD10:AD68" si="5">IF(R10="SM4",0,IF(M10=1,1,0))</f>
        <v>0</v>
      </c>
      <c r="AE10" s="46"/>
      <c r="AF10" s="47"/>
      <c r="AG10" s="87">
        <f t="shared" ref="AG10:AG68" si="6">IF(R10="SM4",0,IF(N10=1,1,0))</f>
        <v>0</v>
      </c>
      <c r="AH10" s="46"/>
      <c r="AI10" s="47"/>
      <c r="AJ10" s="87">
        <f t="shared" si="1"/>
        <v>0</v>
      </c>
      <c r="AK10" s="46"/>
      <c r="AL10" s="47"/>
      <c r="AM10" s="90">
        <f t="shared" ref="AM10:AM68" si="7">IF(R10="SM4",0,IF(P10=1,1,0))</f>
        <v>0</v>
      </c>
      <c r="AN10" s="47"/>
      <c r="AO10" s="68">
        <f>IF(C10="",0,IF(R10="",0,VLOOKUP(R10,'Variabilní data'!$B$25:$C$34,2,FALSE)*Q10))</f>
        <v>0</v>
      </c>
      <c r="AP10" s="17" t="str">
        <f t="shared" ref="AP10:AP68" si="8">IF(C10="","0",(T10+V10+W10+Y10+AB10+AC10+Z10+AE10+AF10+AH10+AI10+AK10+AL10+AN10)*220)</f>
        <v>0</v>
      </c>
      <c r="AQ10" s="98">
        <f t="shared" ref="AQ10:AQ68" si="9">SUM(AO10:AP10)</f>
        <v>0</v>
      </c>
      <c r="AR10" s="18">
        <f>IF(B10="",0,IF(B10="Open",IF(H10="LT",400,1800),IF(H10="",1800,VLOOKUP(H10,'Variabilní data'!B$38:C$40,2,FALSE))))</f>
        <v>0</v>
      </c>
    </row>
    <row r="11" spans="1:44" s="10" customFormat="1">
      <c r="A11" s="33">
        <v>3</v>
      </c>
      <c r="B11" s="1"/>
      <c r="C11" s="2"/>
      <c r="D11" s="61"/>
      <c r="E11" s="3"/>
      <c r="F11" s="2"/>
      <c r="G11" s="1"/>
      <c r="H11" s="4"/>
      <c r="I11" s="45"/>
      <c r="J11" s="55"/>
      <c r="K11" s="46"/>
      <c r="L11" s="46"/>
      <c r="M11" s="46"/>
      <c r="N11" s="46"/>
      <c r="O11" s="46"/>
      <c r="P11" s="48"/>
      <c r="Q11" s="56">
        <f t="shared" si="0"/>
        <v>0</v>
      </c>
      <c r="R11" s="6"/>
      <c r="S11" s="6"/>
      <c r="T11" s="52"/>
      <c r="U11" s="87">
        <f t="shared" si="2"/>
        <v>0</v>
      </c>
      <c r="V11" s="46"/>
      <c r="W11" s="47"/>
      <c r="X11" s="87">
        <f t="shared" si="3"/>
        <v>0</v>
      </c>
      <c r="Y11" s="46"/>
      <c r="Z11" s="47"/>
      <c r="AA11" s="87">
        <f t="shared" si="4"/>
        <v>0</v>
      </c>
      <c r="AB11" s="46"/>
      <c r="AC11" s="48"/>
      <c r="AD11" s="87">
        <f t="shared" si="5"/>
        <v>0</v>
      </c>
      <c r="AE11" s="46"/>
      <c r="AF11" s="47"/>
      <c r="AG11" s="87">
        <f t="shared" si="6"/>
        <v>0</v>
      </c>
      <c r="AH11" s="46"/>
      <c r="AI11" s="47"/>
      <c r="AJ11" s="87">
        <f t="shared" si="1"/>
        <v>0</v>
      </c>
      <c r="AK11" s="46"/>
      <c r="AL11" s="47"/>
      <c r="AM11" s="90">
        <f t="shared" si="7"/>
        <v>0</v>
      </c>
      <c r="AN11" s="47"/>
      <c r="AO11" s="68">
        <f>IF(C11="",0,IF(R11="",0,VLOOKUP(R11,'Variabilní data'!$B$25:$C$34,2,FALSE)*Q11))</f>
        <v>0</v>
      </c>
      <c r="AP11" s="17" t="str">
        <f t="shared" si="8"/>
        <v>0</v>
      </c>
      <c r="AQ11" s="98">
        <f t="shared" si="9"/>
        <v>0</v>
      </c>
      <c r="AR11" s="18">
        <f>IF(B11="",0,IF(B11="Open",IF(H11="LT",400,1800),IF(H11="",1800,VLOOKUP(H11,'Variabilní data'!B$38:C$40,2,FALSE))))</f>
        <v>0</v>
      </c>
    </row>
    <row r="12" spans="1:44" s="10" customFormat="1">
      <c r="A12" s="33">
        <v>4</v>
      </c>
      <c r="B12" s="1"/>
      <c r="C12" s="2"/>
      <c r="D12" s="61"/>
      <c r="E12" s="3"/>
      <c r="F12" s="2"/>
      <c r="G12" s="1"/>
      <c r="H12" s="4"/>
      <c r="I12" s="45"/>
      <c r="J12" s="55"/>
      <c r="K12" s="46"/>
      <c r="L12" s="46"/>
      <c r="M12" s="46"/>
      <c r="N12" s="46"/>
      <c r="O12" s="46"/>
      <c r="P12" s="48"/>
      <c r="Q12" s="56">
        <f t="shared" si="0"/>
        <v>0</v>
      </c>
      <c r="R12" s="6"/>
      <c r="S12" s="6"/>
      <c r="T12" s="52"/>
      <c r="U12" s="87">
        <f t="shared" si="2"/>
        <v>0</v>
      </c>
      <c r="V12" s="46"/>
      <c r="W12" s="47"/>
      <c r="X12" s="87">
        <f t="shared" si="3"/>
        <v>0</v>
      </c>
      <c r="Y12" s="46"/>
      <c r="Z12" s="47"/>
      <c r="AA12" s="87">
        <f t="shared" si="4"/>
        <v>0</v>
      </c>
      <c r="AB12" s="46"/>
      <c r="AC12" s="48"/>
      <c r="AD12" s="87">
        <f t="shared" si="5"/>
        <v>0</v>
      </c>
      <c r="AE12" s="46"/>
      <c r="AF12" s="47"/>
      <c r="AG12" s="87">
        <f t="shared" si="6"/>
        <v>0</v>
      </c>
      <c r="AH12" s="46"/>
      <c r="AI12" s="47"/>
      <c r="AJ12" s="87">
        <f t="shared" si="1"/>
        <v>0</v>
      </c>
      <c r="AK12" s="46"/>
      <c r="AL12" s="47"/>
      <c r="AM12" s="90">
        <f t="shared" si="7"/>
        <v>0</v>
      </c>
      <c r="AN12" s="47"/>
      <c r="AO12" s="68">
        <f>IF(C12="",0,IF(R12="",0,VLOOKUP(R12,'Variabilní data'!$B$25:$C$34,2,FALSE)*Q12))</f>
        <v>0</v>
      </c>
      <c r="AP12" s="17" t="str">
        <f t="shared" si="8"/>
        <v>0</v>
      </c>
      <c r="AQ12" s="98">
        <f t="shared" si="9"/>
        <v>0</v>
      </c>
      <c r="AR12" s="18">
        <f>IF(B12="",0,IF(B12="Open",IF(H12="LT",400,1800),IF(H12="",1800,VLOOKUP(H12,'Variabilní data'!B$38:C$40,2,FALSE))))</f>
        <v>0</v>
      </c>
    </row>
    <row r="13" spans="1:44" s="10" customFormat="1">
      <c r="A13" s="33">
        <v>5</v>
      </c>
      <c r="B13" s="1"/>
      <c r="C13" s="2"/>
      <c r="D13" s="61"/>
      <c r="E13" s="3"/>
      <c r="F13" s="2"/>
      <c r="G13" s="1"/>
      <c r="H13" s="4"/>
      <c r="I13" s="45"/>
      <c r="J13" s="55"/>
      <c r="K13" s="46"/>
      <c r="L13" s="46"/>
      <c r="M13" s="46"/>
      <c r="N13" s="46"/>
      <c r="O13" s="46"/>
      <c r="P13" s="48"/>
      <c r="Q13" s="56">
        <f t="shared" si="0"/>
        <v>0</v>
      </c>
      <c r="R13" s="6"/>
      <c r="S13" s="6"/>
      <c r="T13" s="52"/>
      <c r="U13" s="87">
        <f t="shared" si="2"/>
        <v>0</v>
      </c>
      <c r="V13" s="46"/>
      <c r="W13" s="47"/>
      <c r="X13" s="87">
        <f t="shared" si="3"/>
        <v>0</v>
      </c>
      <c r="Y13" s="46"/>
      <c r="Z13" s="47"/>
      <c r="AA13" s="87">
        <f t="shared" si="4"/>
        <v>0</v>
      </c>
      <c r="AB13" s="46"/>
      <c r="AC13" s="48"/>
      <c r="AD13" s="87">
        <f t="shared" si="5"/>
        <v>0</v>
      </c>
      <c r="AE13" s="46"/>
      <c r="AF13" s="47"/>
      <c r="AG13" s="87">
        <f t="shared" si="6"/>
        <v>0</v>
      </c>
      <c r="AH13" s="46"/>
      <c r="AI13" s="47"/>
      <c r="AJ13" s="87">
        <f t="shared" si="1"/>
        <v>0</v>
      </c>
      <c r="AK13" s="46"/>
      <c r="AL13" s="47"/>
      <c r="AM13" s="90">
        <f t="shared" si="7"/>
        <v>0</v>
      </c>
      <c r="AN13" s="47"/>
      <c r="AO13" s="68">
        <f>IF(C13="",0,IF(R13="",0,VLOOKUP(R13,'Variabilní data'!$B$25:$C$34,2,FALSE)*Q13))</f>
        <v>0</v>
      </c>
      <c r="AP13" s="17" t="str">
        <f t="shared" si="8"/>
        <v>0</v>
      </c>
      <c r="AQ13" s="98">
        <f t="shared" si="9"/>
        <v>0</v>
      </c>
      <c r="AR13" s="18">
        <f>IF(B13="",0,IF(B13="Open",IF(H13="LT",400,1800),IF(H13="",1800,VLOOKUP(H13,'Variabilní data'!B$38:C$40,2,FALSE))))</f>
        <v>0</v>
      </c>
    </row>
    <row r="14" spans="1:44" s="10" customFormat="1">
      <c r="A14" s="33">
        <v>6</v>
      </c>
      <c r="B14" s="1"/>
      <c r="C14" s="2"/>
      <c r="D14" s="61"/>
      <c r="E14" s="3"/>
      <c r="F14" s="2"/>
      <c r="G14" s="1"/>
      <c r="H14" s="4"/>
      <c r="I14" s="45"/>
      <c r="J14" s="55"/>
      <c r="K14" s="46"/>
      <c r="L14" s="46"/>
      <c r="M14" s="46"/>
      <c r="N14" s="46"/>
      <c r="O14" s="46"/>
      <c r="P14" s="48"/>
      <c r="Q14" s="56">
        <f t="shared" si="0"/>
        <v>0</v>
      </c>
      <c r="R14" s="6"/>
      <c r="S14" s="6"/>
      <c r="T14" s="52"/>
      <c r="U14" s="87">
        <f t="shared" si="2"/>
        <v>0</v>
      </c>
      <c r="V14" s="46"/>
      <c r="W14" s="47"/>
      <c r="X14" s="87">
        <f t="shared" si="3"/>
        <v>0</v>
      </c>
      <c r="Y14" s="46"/>
      <c r="Z14" s="47"/>
      <c r="AA14" s="87">
        <f t="shared" si="4"/>
        <v>0</v>
      </c>
      <c r="AB14" s="46"/>
      <c r="AC14" s="48"/>
      <c r="AD14" s="87">
        <f t="shared" si="5"/>
        <v>0</v>
      </c>
      <c r="AE14" s="46"/>
      <c r="AF14" s="47"/>
      <c r="AG14" s="87">
        <f t="shared" si="6"/>
        <v>0</v>
      </c>
      <c r="AH14" s="46"/>
      <c r="AI14" s="47"/>
      <c r="AJ14" s="87">
        <f t="shared" si="1"/>
        <v>0</v>
      </c>
      <c r="AK14" s="46"/>
      <c r="AL14" s="47"/>
      <c r="AM14" s="90">
        <f t="shared" si="7"/>
        <v>0</v>
      </c>
      <c r="AN14" s="47"/>
      <c r="AO14" s="68">
        <f>IF(C14="",0,IF(R14="",0,VLOOKUP(R14,'Variabilní data'!$B$25:$C$34,2,FALSE)*Q14))</f>
        <v>0</v>
      </c>
      <c r="AP14" s="17" t="str">
        <f t="shared" si="8"/>
        <v>0</v>
      </c>
      <c r="AQ14" s="98">
        <f t="shared" si="9"/>
        <v>0</v>
      </c>
      <c r="AR14" s="18">
        <f>IF(B14="",0,IF(B14="Open",IF(H14="LT",400,1800),IF(H14="",1800,VLOOKUP(H14,'Variabilní data'!B$38:C$40,2,FALSE))))</f>
        <v>0</v>
      </c>
    </row>
    <row r="15" spans="1:44" s="10" customFormat="1">
      <c r="A15" s="33">
        <v>7</v>
      </c>
      <c r="B15" s="1"/>
      <c r="C15" s="2"/>
      <c r="D15" s="61"/>
      <c r="E15" s="3"/>
      <c r="F15" s="2"/>
      <c r="G15" s="1"/>
      <c r="H15" s="4"/>
      <c r="I15" s="45"/>
      <c r="J15" s="5"/>
      <c r="K15" s="1"/>
      <c r="L15" s="1"/>
      <c r="M15" s="1"/>
      <c r="N15" s="1"/>
      <c r="O15" s="1"/>
      <c r="P15" s="81"/>
      <c r="Q15" s="57">
        <f t="shared" si="0"/>
        <v>0</v>
      </c>
      <c r="R15" s="6"/>
      <c r="S15" s="6"/>
      <c r="T15" s="52"/>
      <c r="U15" s="87">
        <f t="shared" si="2"/>
        <v>0</v>
      </c>
      <c r="V15" s="46"/>
      <c r="W15" s="47"/>
      <c r="X15" s="87">
        <f t="shared" si="3"/>
        <v>0</v>
      </c>
      <c r="Y15" s="46"/>
      <c r="Z15" s="47"/>
      <c r="AA15" s="87">
        <f t="shared" si="4"/>
        <v>0</v>
      </c>
      <c r="AB15" s="46"/>
      <c r="AC15" s="48"/>
      <c r="AD15" s="87">
        <f t="shared" si="5"/>
        <v>0</v>
      </c>
      <c r="AE15" s="46"/>
      <c r="AF15" s="47"/>
      <c r="AG15" s="87">
        <f t="shared" si="6"/>
        <v>0</v>
      </c>
      <c r="AH15" s="46"/>
      <c r="AI15" s="47"/>
      <c r="AJ15" s="87">
        <f t="shared" si="1"/>
        <v>0</v>
      </c>
      <c r="AK15" s="46"/>
      <c r="AL15" s="47"/>
      <c r="AM15" s="90">
        <f t="shared" si="7"/>
        <v>0</v>
      </c>
      <c r="AN15" s="47"/>
      <c r="AO15" s="68">
        <f>IF(C15="",0,IF(R15="",0,VLOOKUP(R15,'Variabilní data'!$B$25:$C$34,2,FALSE)*Q15))</f>
        <v>0</v>
      </c>
      <c r="AP15" s="17" t="str">
        <f t="shared" si="8"/>
        <v>0</v>
      </c>
      <c r="AQ15" s="98">
        <f t="shared" si="9"/>
        <v>0</v>
      </c>
      <c r="AR15" s="18">
        <f>IF(B15="",0,IF(B15="Open",IF(H15="LT",400,1800),IF(H15="",1800,VLOOKUP(H15,'Variabilní data'!B$38:C$40,2,FALSE))))</f>
        <v>0</v>
      </c>
    </row>
    <row r="16" spans="1:44" s="10" customFormat="1">
      <c r="A16" s="33">
        <v>8</v>
      </c>
      <c r="B16" s="1"/>
      <c r="C16" s="2"/>
      <c r="D16" s="61"/>
      <c r="E16" s="3"/>
      <c r="F16" s="2"/>
      <c r="G16" s="1"/>
      <c r="H16" s="4"/>
      <c r="I16" s="45"/>
      <c r="J16" s="5"/>
      <c r="K16" s="1"/>
      <c r="L16" s="1"/>
      <c r="M16" s="1"/>
      <c r="N16" s="1"/>
      <c r="O16" s="1"/>
      <c r="P16" s="81"/>
      <c r="Q16" s="57">
        <f t="shared" si="0"/>
        <v>0</v>
      </c>
      <c r="R16" s="6"/>
      <c r="S16" s="6"/>
      <c r="T16" s="52"/>
      <c r="U16" s="87">
        <f t="shared" si="2"/>
        <v>0</v>
      </c>
      <c r="V16" s="46"/>
      <c r="W16" s="47"/>
      <c r="X16" s="87">
        <f t="shared" si="3"/>
        <v>0</v>
      </c>
      <c r="Y16" s="46"/>
      <c r="Z16" s="47"/>
      <c r="AA16" s="87">
        <f t="shared" si="4"/>
        <v>0</v>
      </c>
      <c r="AB16" s="46"/>
      <c r="AC16" s="48"/>
      <c r="AD16" s="87">
        <f t="shared" si="5"/>
        <v>0</v>
      </c>
      <c r="AE16" s="46"/>
      <c r="AF16" s="47"/>
      <c r="AG16" s="87">
        <f t="shared" si="6"/>
        <v>0</v>
      </c>
      <c r="AH16" s="46"/>
      <c r="AI16" s="47"/>
      <c r="AJ16" s="87">
        <f t="shared" si="1"/>
        <v>0</v>
      </c>
      <c r="AK16" s="46"/>
      <c r="AL16" s="47"/>
      <c r="AM16" s="90">
        <f t="shared" si="7"/>
        <v>0</v>
      </c>
      <c r="AN16" s="47"/>
      <c r="AO16" s="68">
        <f>IF(C16="",0,IF(R16="",0,VLOOKUP(R16,'Variabilní data'!$B$25:$C$34,2,FALSE)*Q16))</f>
        <v>0</v>
      </c>
      <c r="AP16" s="17" t="str">
        <f t="shared" si="8"/>
        <v>0</v>
      </c>
      <c r="AQ16" s="98">
        <f t="shared" si="9"/>
        <v>0</v>
      </c>
      <c r="AR16" s="18">
        <f>IF(B16="",0,IF(B16="Open",IF(H16="LT",400,1800),IF(H16="",1800,VLOOKUP(H16,'Variabilní data'!B$38:C$40,2,FALSE))))</f>
        <v>0</v>
      </c>
    </row>
    <row r="17" spans="1:44" s="10" customFormat="1">
      <c r="A17" s="33">
        <v>9</v>
      </c>
      <c r="B17" s="1"/>
      <c r="C17" s="2"/>
      <c r="D17" s="61"/>
      <c r="E17" s="3"/>
      <c r="F17" s="2"/>
      <c r="G17" s="1"/>
      <c r="H17" s="4"/>
      <c r="I17" s="45"/>
      <c r="J17" s="5"/>
      <c r="K17" s="1"/>
      <c r="L17" s="1"/>
      <c r="M17" s="1"/>
      <c r="N17" s="1"/>
      <c r="O17" s="1"/>
      <c r="P17" s="81"/>
      <c r="Q17" s="57">
        <f t="shared" si="0"/>
        <v>0</v>
      </c>
      <c r="R17" s="6"/>
      <c r="S17" s="6"/>
      <c r="T17" s="52"/>
      <c r="U17" s="87">
        <f t="shared" si="2"/>
        <v>0</v>
      </c>
      <c r="V17" s="46"/>
      <c r="W17" s="47"/>
      <c r="X17" s="87">
        <f t="shared" si="3"/>
        <v>0</v>
      </c>
      <c r="Y17" s="46"/>
      <c r="Z17" s="47"/>
      <c r="AA17" s="87">
        <f t="shared" si="4"/>
        <v>0</v>
      </c>
      <c r="AB17" s="46"/>
      <c r="AC17" s="48"/>
      <c r="AD17" s="87">
        <f t="shared" si="5"/>
        <v>0</v>
      </c>
      <c r="AE17" s="46"/>
      <c r="AF17" s="47"/>
      <c r="AG17" s="87">
        <f t="shared" si="6"/>
        <v>0</v>
      </c>
      <c r="AH17" s="46"/>
      <c r="AI17" s="47"/>
      <c r="AJ17" s="87">
        <f t="shared" si="1"/>
        <v>0</v>
      </c>
      <c r="AK17" s="46"/>
      <c r="AL17" s="47"/>
      <c r="AM17" s="90">
        <f t="shared" si="7"/>
        <v>0</v>
      </c>
      <c r="AN17" s="47"/>
      <c r="AO17" s="68">
        <f>IF(C17="",0,IF(R17="",0,VLOOKUP(R17,'Variabilní data'!$B$25:$C$34,2,FALSE)*Q17))</f>
        <v>0</v>
      </c>
      <c r="AP17" s="17" t="str">
        <f t="shared" si="8"/>
        <v>0</v>
      </c>
      <c r="AQ17" s="98">
        <f t="shared" si="9"/>
        <v>0</v>
      </c>
      <c r="AR17" s="18">
        <f>IF(B17="",0,IF(B17="Open",IF(H17="LT",400,1800),IF(H17="",1800,VLOOKUP(H17,'Variabilní data'!B$38:C$40,2,FALSE))))</f>
        <v>0</v>
      </c>
    </row>
    <row r="18" spans="1:44" s="10" customFormat="1">
      <c r="A18" s="33">
        <v>10</v>
      </c>
      <c r="B18" s="1"/>
      <c r="C18" s="2"/>
      <c r="D18" s="61"/>
      <c r="E18" s="3"/>
      <c r="F18" s="2"/>
      <c r="G18" s="1"/>
      <c r="H18" s="4"/>
      <c r="I18" s="45"/>
      <c r="J18" s="5"/>
      <c r="K18" s="1"/>
      <c r="L18" s="1"/>
      <c r="M18" s="1"/>
      <c r="N18" s="1"/>
      <c r="O18" s="1"/>
      <c r="P18" s="81"/>
      <c r="Q18" s="57">
        <f t="shared" si="0"/>
        <v>0</v>
      </c>
      <c r="R18" s="6"/>
      <c r="S18" s="6"/>
      <c r="T18" s="52"/>
      <c r="U18" s="87">
        <f t="shared" si="2"/>
        <v>0</v>
      </c>
      <c r="V18" s="46"/>
      <c r="W18" s="47"/>
      <c r="X18" s="87">
        <f t="shared" si="3"/>
        <v>0</v>
      </c>
      <c r="Y18" s="46"/>
      <c r="Z18" s="47"/>
      <c r="AA18" s="87">
        <f t="shared" si="4"/>
        <v>0</v>
      </c>
      <c r="AB18" s="46"/>
      <c r="AC18" s="48"/>
      <c r="AD18" s="87">
        <f t="shared" si="5"/>
        <v>0</v>
      </c>
      <c r="AE18" s="46"/>
      <c r="AF18" s="47"/>
      <c r="AG18" s="87">
        <f t="shared" si="6"/>
        <v>0</v>
      </c>
      <c r="AH18" s="46"/>
      <c r="AI18" s="47"/>
      <c r="AJ18" s="87">
        <f t="shared" si="1"/>
        <v>0</v>
      </c>
      <c r="AK18" s="46"/>
      <c r="AL18" s="47"/>
      <c r="AM18" s="90">
        <f t="shared" si="7"/>
        <v>0</v>
      </c>
      <c r="AN18" s="47"/>
      <c r="AO18" s="68">
        <f>IF(C18="",0,IF(R18="",0,VLOOKUP(R18,'Variabilní data'!$B$25:$C$34,2,FALSE)*Q18))</f>
        <v>0</v>
      </c>
      <c r="AP18" s="17" t="str">
        <f t="shared" si="8"/>
        <v>0</v>
      </c>
      <c r="AQ18" s="98">
        <f t="shared" si="9"/>
        <v>0</v>
      </c>
      <c r="AR18" s="18">
        <f>IF(B18="",0,IF(B18="Open",IF(H18="LT",400,1800),IF(H18="",1800,VLOOKUP(H18,'Variabilní data'!B$38:C$40,2,FALSE))))</f>
        <v>0</v>
      </c>
    </row>
    <row r="19" spans="1:44" s="10" customFormat="1">
      <c r="A19" s="33">
        <v>11</v>
      </c>
      <c r="B19" s="1"/>
      <c r="C19" s="2"/>
      <c r="D19" s="61"/>
      <c r="E19" s="3"/>
      <c r="F19" s="2"/>
      <c r="G19" s="1"/>
      <c r="H19" s="4"/>
      <c r="I19" s="45"/>
      <c r="J19" s="5"/>
      <c r="K19" s="1"/>
      <c r="L19" s="1"/>
      <c r="M19" s="1"/>
      <c r="N19" s="1"/>
      <c r="O19" s="1"/>
      <c r="P19" s="81"/>
      <c r="Q19" s="57">
        <f t="shared" si="0"/>
        <v>0</v>
      </c>
      <c r="R19" s="6"/>
      <c r="S19" s="6"/>
      <c r="T19" s="52"/>
      <c r="U19" s="87">
        <f t="shared" si="2"/>
        <v>0</v>
      </c>
      <c r="V19" s="46"/>
      <c r="W19" s="47"/>
      <c r="X19" s="87">
        <f t="shared" si="3"/>
        <v>0</v>
      </c>
      <c r="Y19" s="46"/>
      <c r="Z19" s="47"/>
      <c r="AA19" s="87">
        <f t="shared" si="4"/>
        <v>0</v>
      </c>
      <c r="AB19" s="46"/>
      <c r="AC19" s="48"/>
      <c r="AD19" s="87">
        <f t="shared" si="5"/>
        <v>0</v>
      </c>
      <c r="AE19" s="46"/>
      <c r="AF19" s="47"/>
      <c r="AG19" s="87">
        <f t="shared" si="6"/>
        <v>0</v>
      </c>
      <c r="AH19" s="46"/>
      <c r="AI19" s="47"/>
      <c r="AJ19" s="87">
        <f t="shared" si="1"/>
        <v>0</v>
      </c>
      <c r="AK19" s="46"/>
      <c r="AL19" s="47"/>
      <c r="AM19" s="90">
        <f t="shared" si="7"/>
        <v>0</v>
      </c>
      <c r="AN19" s="47"/>
      <c r="AO19" s="68">
        <f>IF(C19="",0,IF(R19="",0,VLOOKUP(R19,'Variabilní data'!$B$25:$C$34,2,FALSE)*Q19))</f>
        <v>0</v>
      </c>
      <c r="AP19" s="17" t="str">
        <f t="shared" si="8"/>
        <v>0</v>
      </c>
      <c r="AQ19" s="98">
        <f t="shared" si="9"/>
        <v>0</v>
      </c>
      <c r="AR19" s="18">
        <f>IF(B19="",0,IF(B19="Open",IF(H19="LT",400,1800),IF(H19="",1800,VLOOKUP(H19,'Variabilní data'!B$38:C$40,2,FALSE))))</f>
        <v>0</v>
      </c>
    </row>
    <row r="20" spans="1:44" s="10" customFormat="1">
      <c r="A20" s="33">
        <v>12</v>
      </c>
      <c r="B20" s="1"/>
      <c r="C20" s="2"/>
      <c r="D20" s="61"/>
      <c r="E20" s="3"/>
      <c r="F20" s="2"/>
      <c r="G20" s="1"/>
      <c r="H20" s="4"/>
      <c r="I20" s="45"/>
      <c r="J20" s="5"/>
      <c r="K20" s="1"/>
      <c r="L20" s="1"/>
      <c r="M20" s="1"/>
      <c r="N20" s="1"/>
      <c r="O20" s="1"/>
      <c r="P20" s="81"/>
      <c r="Q20" s="57">
        <f t="shared" si="0"/>
        <v>0</v>
      </c>
      <c r="R20" s="6"/>
      <c r="S20" s="6"/>
      <c r="T20" s="52"/>
      <c r="U20" s="87">
        <f t="shared" si="2"/>
        <v>0</v>
      </c>
      <c r="V20" s="46"/>
      <c r="W20" s="47"/>
      <c r="X20" s="87">
        <f t="shared" si="3"/>
        <v>0</v>
      </c>
      <c r="Y20" s="46"/>
      <c r="Z20" s="47"/>
      <c r="AA20" s="87">
        <f t="shared" si="4"/>
        <v>0</v>
      </c>
      <c r="AB20" s="46"/>
      <c r="AC20" s="48"/>
      <c r="AD20" s="87">
        <f t="shared" si="5"/>
        <v>0</v>
      </c>
      <c r="AE20" s="46"/>
      <c r="AF20" s="47"/>
      <c r="AG20" s="87">
        <f t="shared" si="6"/>
        <v>0</v>
      </c>
      <c r="AH20" s="46"/>
      <c r="AI20" s="47"/>
      <c r="AJ20" s="87">
        <f t="shared" si="1"/>
        <v>0</v>
      </c>
      <c r="AK20" s="46"/>
      <c r="AL20" s="47"/>
      <c r="AM20" s="90">
        <f t="shared" si="7"/>
        <v>0</v>
      </c>
      <c r="AN20" s="47"/>
      <c r="AO20" s="68">
        <f>IF(C20="",0,IF(R20="",0,VLOOKUP(R20,'Variabilní data'!$B$25:$C$34,2,FALSE)*Q20))</f>
        <v>0</v>
      </c>
      <c r="AP20" s="17" t="str">
        <f t="shared" si="8"/>
        <v>0</v>
      </c>
      <c r="AQ20" s="98">
        <f t="shared" si="9"/>
        <v>0</v>
      </c>
      <c r="AR20" s="18">
        <f>IF(B20="",0,IF(B20="Open",IF(H20="LT",400,1800),IF(H20="",1800,VLOOKUP(H20,'Variabilní data'!B$38:C$40,2,FALSE))))</f>
        <v>0</v>
      </c>
    </row>
    <row r="21" spans="1:44" s="10" customFormat="1">
      <c r="A21" s="33">
        <v>13</v>
      </c>
      <c r="B21" s="1"/>
      <c r="C21" s="2"/>
      <c r="D21" s="61"/>
      <c r="E21" s="3"/>
      <c r="F21" s="2"/>
      <c r="G21" s="1"/>
      <c r="H21" s="4"/>
      <c r="I21" s="45"/>
      <c r="J21" s="5"/>
      <c r="K21" s="1"/>
      <c r="L21" s="1"/>
      <c r="M21" s="1"/>
      <c r="N21" s="1"/>
      <c r="O21" s="1"/>
      <c r="P21" s="81"/>
      <c r="Q21" s="57">
        <f t="shared" si="0"/>
        <v>0</v>
      </c>
      <c r="R21" s="6"/>
      <c r="S21" s="6"/>
      <c r="T21" s="52"/>
      <c r="U21" s="87">
        <f t="shared" si="2"/>
        <v>0</v>
      </c>
      <c r="V21" s="46"/>
      <c r="W21" s="47"/>
      <c r="X21" s="87">
        <f t="shared" si="3"/>
        <v>0</v>
      </c>
      <c r="Y21" s="46"/>
      <c r="Z21" s="47"/>
      <c r="AA21" s="87">
        <f t="shared" si="4"/>
        <v>0</v>
      </c>
      <c r="AB21" s="46"/>
      <c r="AC21" s="48"/>
      <c r="AD21" s="87">
        <f t="shared" si="5"/>
        <v>0</v>
      </c>
      <c r="AE21" s="46"/>
      <c r="AF21" s="47"/>
      <c r="AG21" s="87">
        <f t="shared" si="6"/>
        <v>0</v>
      </c>
      <c r="AH21" s="46"/>
      <c r="AI21" s="47"/>
      <c r="AJ21" s="87">
        <f t="shared" si="1"/>
        <v>0</v>
      </c>
      <c r="AK21" s="46"/>
      <c r="AL21" s="47"/>
      <c r="AM21" s="90">
        <f t="shared" si="7"/>
        <v>0</v>
      </c>
      <c r="AN21" s="47"/>
      <c r="AO21" s="68">
        <f>IF(C21="",0,IF(R21="",0,VLOOKUP(R21,'Variabilní data'!$B$25:$C$34,2,FALSE)*Q21))</f>
        <v>0</v>
      </c>
      <c r="AP21" s="17" t="str">
        <f t="shared" si="8"/>
        <v>0</v>
      </c>
      <c r="AQ21" s="98">
        <f t="shared" si="9"/>
        <v>0</v>
      </c>
      <c r="AR21" s="18">
        <f>IF(B21="",0,IF(B21="Open",IF(H21="LT",400,1800),IF(H21="",1800,VLOOKUP(H21,'Variabilní data'!B$38:C$40,2,FALSE))))</f>
        <v>0</v>
      </c>
    </row>
    <row r="22" spans="1:44" s="10" customFormat="1">
      <c r="A22" s="33">
        <v>14</v>
      </c>
      <c r="B22" s="1"/>
      <c r="C22" s="2"/>
      <c r="D22" s="61"/>
      <c r="E22" s="3"/>
      <c r="F22" s="2"/>
      <c r="G22" s="1"/>
      <c r="H22" s="4"/>
      <c r="I22" s="45"/>
      <c r="J22" s="5"/>
      <c r="K22" s="1"/>
      <c r="L22" s="1"/>
      <c r="M22" s="1"/>
      <c r="N22" s="1"/>
      <c r="O22" s="1"/>
      <c r="P22" s="81"/>
      <c r="Q22" s="57">
        <f t="shared" si="0"/>
        <v>0</v>
      </c>
      <c r="R22" s="6"/>
      <c r="S22" s="6"/>
      <c r="T22" s="52"/>
      <c r="U22" s="87">
        <f t="shared" si="2"/>
        <v>0</v>
      </c>
      <c r="V22" s="46"/>
      <c r="W22" s="47"/>
      <c r="X22" s="87">
        <f t="shared" si="3"/>
        <v>0</v>
      </c>
      <c r="Y22" s="46"/>
      <c r="Z22" s="47"/>
      <c r="AA22" s="87">
        <f t="shared" si="4"/>
        <v>0</v>
      </c>
      <c r="AB22" s="46"/>
      <c r="AC22" s="48"/>
      <c r="AD22" s="87">
        <f t="shared" si="5"/>
        <v>0</v>
      </c>
      <c r="AE22" s="46"/>
      <c r="AF22" s="47"/>
      <c r="AG22" s="87">
        <f t="shared" si="6"/>
        <v>0</v>
      </c>
      <c r="AH22" s="46"/>
      <c r="AI22" s="47"/>
      <c r="AJ22" s="87">
        <f t="shared" si="1"/>
        <v>0</v>
      </c>
      <c r="AK22" s="46"/>
      <c r="AL22" s="47"/>
      <c r="AM22" s="90">
        <f t="shared" si="7"/>
        <v>0</v>
      </c>
      <c r="AN22" s="47"/>
      <c r="AO22" s="68">
        <f>IF(C22="",0,IF(R22="",0,VLOOKUP(R22,'Variabilní data'!$B$25:$C$34,2,FALSE)*Q22))</f>
        <v>0</v>
      </c>
      <c r="AP22" s="17" t="str">
        <f t="shared" si="8"/>
        <v>0</v>
      </c>
      <c r="AQ22" s="98">
        <f t="shared" si="9"/>
        <v>0</v>
      </c>
      <c r="AR22" s="18">
        <f>IF(B22="",0,IF(B22="Open",IF(H22="LT",400,1800),IF(H22="",1800,VLOOKUP(H22,'Variabilní data'!B$38:C$40,2,FALSE))))</f>
        <v>0</v>
      </c>
    </row>
    <row r="23" spans="1:44" s="10" customFormat="1">
      <c r="A23" s="33">
        <v>15</v>
      </c>
      <c r="B23" s="1"/>
      <c r="C23" s="2"/>
      <c r="D23" s="61"/>
      <c r="E23" s="3"/>
      <c r="F23" s="2"/>
      <c r="G23" s="1"/>
      <c r="H23" s="4"/>
      <c r="I23" s="45"/>
      <c r="J23" s="5"/>
      <c r="K23" s="1"/>
      <c r="L23" s="1"/>
      <c r="M23" s="1"/>
      <c r="N23" s="1"/>
      <c r="O23" s="1"/>
      <c r="P23" s="81"/>
      <c r="Q23" s="57">
        <f t="shared" si="0"/>
        <v>0</v>
      </c>
      <c r="R23" s="6"/>
      <c r="S23" s="6"/>
      <c r="T23" s="52"/>
      <c r="U23" s="87">
        <f t="shared" si="2"/>
        <v>0</v>
      </c>
      <c r="V23" s="46"/>
      <c r="W23" s="47"/>
      <c r="X23" s="87">
        <f t="shared" si="3"/>
        <v>0</v>
      </c>
      <c r="Y23" s="46"/>
      <c r="Z23" s="47"/>
      <c r="AA23" s="87">
        <f t="shared" si="4"/>
        <v>0</v>
      </c>
      <c r="AB23" s="46"/>
      <c r="AC23" s="48"/>
      <c r="AD23" s="87">
        <f t="shared" si="5"/>
        <v>0</v>
      </c>
      <c r="AE23" s="46"/>
      <c r="AF23" s="47"/>
      <c r="AG23" s="87">
        <f t="shared" si="6"/>
        <v>0</v>
      </c>
      <c r="AH23" s="46"/>
      <c r="AI23" s="47"/>
      <c r="AJ23" s="87">
        <f t="shared" si="1"/>
        <v>0</v>
      </c>
      <c r="AK23" s="46"/>
      <c r="AL23" s="47"/>
      <c r="AM23" s="90">
        <f t="shared" si="7"/>
        <v>0</v>
      </c>
      <c r="AN23" s="47"/>
      <c r="AO23" s="68">
        <f>IF(C23="",0,IF(R23="",0,VLOOKUP(R23,'Variabilní data'!$B$25:$C$34,2,FALSE)*Q23))</f>
        <v>0</v>
      </c>
      <c r="AP23" s="17" t="str">
        <f t="shared" si="8"/>
        <v>0</v>
      </c>
      <c r="AQ23" s="98">
        <f t="shared" si="9"/>
        <v>0</v>
      </c>
      <c r="AR23" s="18">
        <f>IF(B23="",0,IF(B23="Open",IF(H23="LT",400,1800),IF(H23="",1800,VLOOKUP(H23,'Variabilní data'!B$38:C$40,2,FALSE))))</f>
        <v>0</v>
      </c>
    </row>
    <row r="24" spans="1:44" s="10" customFormat="1">
      <c r="A24" s="33">
        <v>16</v>
      </c>
      <c r="B24" s="1"/>
      <c r="C24" s="2"/>
      <c r="D24" s="61"/>
      <c r="E24" s="3"/>
      <c r="F24" s="2"/>
      <c r="G24" s="1"/>
      <c r="H24" s="4"/>
      <c r="I24" s="45"/>
      <c r="J24" s="5"/>
      <c r="K24" s="1"/>
      <c r="L24" s="1"/>
      <c r="M24" s="1"/>
      <c r="N24" s="1"/>
      <c r="O24" s="1"/>
      <c r="P24" s="81"/>
      <c r="Q24" s="57">
        <f t="shared" si="0"/>
        <v>0</v>
      </c>
      <c r="R24" s="6"/>
      <c r="S24" s="6"/>
      <c r="T24" s="52"/>
      <c r="U24" s="87">
        <f t="shared" si="2"/>
        <v>0</v>
      </c>
      <c r="V24" s="46"/>
      <c r="W24" s="47"/>
      <c r="X24" s="87">
        <f t="shared" si="3"/>
        <v>0</v>
      </c>
      <c r="Y24" s="46"/>
      <c r="Z24" s="47"/>
      <c r="AA24" s="87">
        <f t="shared" si="4"/>
        <v>0</v>
      </c>
      <c r="AB24" s="46"/>
      <c r="AC24" s="48"/>
      <c r="AD24" s="87">
        <f t="shared" si="5"/>
        <v>0</v>
      </c>
      <c r="AE24" s="46"/>
      <c r="AF24" s="47"/>
      <c r="AG24" s="87">
        <f t="shared" si="6"/>
        <v>0</v>
      </c>
      <c r="AH24" s="46"/>
      <c r="AI24" s="47"/>
      <c r="AJ24" s="87">
        <f t="shared" si="1"/>
        <v>0</v>
      </c>
      <c r="AK24" s="46"/>
      <c r="AL24" s="47"/>
      <c r="AM24" s="90">
        <f t="shared" si="7"/>
        <v>0</v>
      </c>
      <c r="AN24" s="47"/>
      <c r="AO24" s="68">
        <f>IF(C24="",0,IF(R24="",0,VLOOKUP(R24,'Variabilní data'!$B$25:$C$34,2,FALSE)*Q24))</f>
        <v>0</v>
      </c>
      <c r="AP24" s="17" t="str">
        <f t="shared" si="8"/>
        <v>0</v>
      </c>
      <c r="AQ24" s="98">
        <f t="shared" si="9"/>
        <v>0</v>
      </c>
      <c r="AR24" s="18">
        <f>IF(B24="",0,IF(B24="Open",IF(H24="LT",400,1800),IF(H24="",1800,VLOOKUP(H24,'Variabilní data'!B$38:C$40,2,FALSE))))</f>
        <v>0</v>
      </c>
    </row>
    <row r="25" spans="1:44" s="10" customFormat="1">
      <c r="A25" s="33">
        <v>17</v>
      </c>
      <c r="B25" s="1"/>
      <c r="C25" s="2"/>
      <c r="D25" s="61"/>
      <c r="E25" s="3"/>
      <c r="F25" s="2"/>
      <c r="G25" s="1"/>
      <c r="H25" s="4"/>
      <c r="I25" s="45"/>
      <c r="J25" s="5"/>
      <c r="K25" s="1"/>
      <c r="L25" s="1"/>
      <c r="M25" s="1"/>
      <c r="N25" s="1"/>
      <c r="O25" s="1"/>
      <c r="P25" s="81"/>
      <c r="Q25" s="57">
        <f t="shared" si="0"/>
        <v>0</v>
      </c>
      <c r="R25" s="6"/>
      <c r="S25" s="6"/>
      <c r="T25" s="52"/>
      <c r="U25" s="87">
        <f t="shared" si="2"/>
        <v>0</v>
      </c>
      <c r="V25" s="46"/>
      <c r="W25" s="47"/>
      <c r="X25" s="87">
        <f t="shared" si="3"/>
        <v>0</v>
      </c>
      <c r="Y25" s="46"/>
      <c r="Z25" s="47"/>
      <c r="AA25" s="87">
        <f t="shared" si="4"/>
        <v>0</v>
      </c>
      <c r="AB25" s="46"/>
      <c r="AC25" s="48"/>
      <c r="AD25" s="87">
        <f t="shared" si="5"/>
        <v>0</v>
      </c>
      <c r="AE25" s="46"/>
      <c r="AF25" s="47"/>
      <c r="AG25" s="87">
        <f t="shared" si="6"/>
        <v>0</v>
      </c>
      <c r="AH25" s="46"/>
      <c r="AI25" s="47"/>
      <c r="AJ25" s="87">
        <f t="shared" si="1"/>
        <v>0</v>
      </c>
      <c r="AK25" s="46"/>
      <c r="AL25" s="47"/>
      <c r="AM25" s="90">
        <f t="shared" si="7"/>
        <v>0</v>
      </c>
      <c r="AN25" s="47"/>
      <c r="AO25" s="68">
        <f>IF(C25="",0,IF(R25="",0,VLOOKUP(R25,'Variabilní data'!$B$25:$C$34,2,FALSE)*Q25))</f>
        <v>0</v>
      </c>
      <c r="AP25" s="17" t="str">
        <f t="shared" si="8"/>
        <v>0</v>
      </c>
      <c r="AQ25" s="98">
        <f t="shared" si="9"/>
        <v>0</v>
      </c>
      <c r="AR25" s="18">
        <f>IF(B25="",0,IF(B25="Open",IF(H25="LT",400,1800),IF(H25="",1800,VLOOKUP(H25,'Variabilní data'!B$38:C$40,2,FALSE))))</f>
        <v>0</v>
      </c>
    </row>
    <row r="26" spans="1:44" s="10" customFormat="1">
      <c r="A26" s="33">
        <v>18</v>
      </c>
      <c r="B26" s="1"/>
      <c r="C26" s="2"/>
      <c r="D26" s="61"/>
      <c r="E26" s="3"/>
      <c r="F26" s="2"/>
      <c r="G26" s="1"/>
      <c r="H26" s="4"/>
      <c r="I26" s="45"/>
      <c r="J26" s="5"/>
      <c r="K26" s="1"/>
      <c r="L26" s="1"/>
      <c r="M26" s="1"/>
      <c r="N26" s="1"/>
      <c r="O26" s="1"/>
      <c r="P26" s="81"/>
      <c r="Q26" s="57">
        <f t="shared" si="0"/>
        <v>0</v>
      </c>
      <c r="R26" s="6"/>
      <c r="S26" s="6"/>
      <c r="T26" s="52"/>
      <c r="U26" s="87">
        <f t="shared" si="2"/>
        <v>0</v>
      </c>
      <c r="V26" s="46"/>
      <c r="W26" s="47"/>
      <c r="X26" s="87">
        <f t="shared" si="3"/>
        <v>0</v>
      </c>
      <c r="Y26" s="46"/>
      <c r="Z26" s="47"/>
      <c r="AA26" s="87">
        <f t="shared" si="4"/>
        <v>0</v>
      </c>
      <c r="AB26" s="46"/>
      <c r="AC26" s="48"/>
      <c r="AD26" s="87">
        <f t="shared" si="5"/>
        <v>0</v>
      </c>
      <c r="AE26" s="46"/>
      <c r="AF26" s="47"/>
      <c r="AG26" s="87">
        <f t="shared" si="6"/>
        <v>0</v>
      </c>
      <c r="AH26" s="46"/>
      <c r="AI26" s="47"/>
      <c r="AJ26" s="87">
        <f t="shared" si="1"/>
        <v>0</v>
      </c>
      <c r="AK26" s="46"/>
      <c r="AL26" s="47"/>
      <c r="AM26" s="90">
        <f t="shared" si="7"/>
        <v>0</v>
      </c>
      <c r="AN26" s="47"/>
      <c r="AO26" s="68">
        <f>IF(C26="",0,IF(R26="",0,VLOOKUP(R26,'Variabilní data'!$B$25:$C$34,2,FALSE)*Q26))</f>
        <v>0</v>
      </c>
      <c r="AP26" s="17" t="str">
        <f t="shared" si="8"/>
        <v>0</v>
      </c>
      <c r="AQ26" s="98">
        <f t="shared" si="9"/>
        <v>0</v>
      </c>
      <c r="AR26" s="18">
        <f>IF(B26="",0,IF(B26="Open",IF(H26="LT",400,1800),IF(H26="",1800,VLOOKUP(H26,'Variabilní data'!B$38:C$40,2,FALSE))))</f>
        <v>0</v>
      </c>
    </row>
    <row r="27" spans="1:44" s="10" customFormat="1">
      <c r="A27" s="33">
        <v>19</v>
      </c>
      <c r="B27" s="1"/>
      <c r="C27" s="2"/>
      <c r="D27" s="61"/>
      <c r="E27" s="3"/>
      <c r="F27" s="2"/>
      <c r="G27" s="1"/>
      <c r="H27" s="4"/>
      <c r="I27" s="45"/>
      <c r="J27" s="5"/>
      <c r="K27" s="1"/>
      <c r="L27" s="1"/>
      <c r="M27" s="1"/>
      <c r="N27" s="1"/>
      <c r="O27" s="1"/>
      <c r="P27" s="81"/>
      <c r="Q27" s="57">
        <f t="shared" si="0"/>
        <v>0</v>
      </c>
      <c r="R27" s="6"/>
      <c r="S27" s="6"/>
      <c r="T27" s="52"/>
      <c r="U27" s="87">
        <f t="shared" si="2"/>
        <v>0</v>
      </c>
      <c r="V27" s="46"/>
      <c r="W27" s="47"/>
      <c r="X27" s="87">
        <f t="shared" si="3"/>
        <v>0</v>
      </c>
      <c r="Y27" s="46"/>
      <c r="Z27" s="47"/>
      <c r="AA27" s="87">
        <f t="shared" si="4"/>
        <v>0</v>
      </c>
      <c r="AB27" s="46"/>
      <c r="AC27" s="48"/>
      <c r="AD27" s="87">
        <f t="shared" si="5"/>
        <v>0</v>
      </c>
      <c r="AE27" s="46"/>
      <c r="AF27" s="47"/>
      <c r="AG27" s="87">
        <f t="shared" si="6"/>
        <v>0</v>
      </c>
      <c r="AH27" s="46"/>
      <c r="AI27" s="47"/>
      <c r="AJ27" s="87">
        <f t="shared" si="1"/>
        <v>0</v>
      </c>
      <c r="AK27" s="46"/>
      <c r="AL27" s="47"/>
      <c r="AM27" s="90">
        <f t="shared" si="7"/>
        <v>0</v>
      </c>
      <c r="AN27" s="47"/>
      <c r="AO27" s="68">
        <f>IF(C27="",0,IF(R27="",0,VLOOKUP(R27,'Variabilní data'!$B$25:$C$34,2,FALSE)*Q27))</f>
        <v>0</v>
      </c>
      <c r="AP27" s="17" t="str">
        <f t="shared" si="8"/>
        <v>0</v>
      </c>
      <c r="AQ27" s="98">
        <f t="shared" si="9"/>
        <v>0</v>
      </c>
      <c r="AR27" s="18">
        <f>IF(B27="",0,IF(B27="Open",IF(H27="LT",400,1800),IF(H27="",1800,VLOOKUP(H27,'Variabilní data'!B$38:C$40,2,FALSE))))</f>
        <v>0</v>
      </c>
    </row>
    <row r="28" spans="1:44" s="10" customFormat="1">
      <c r="A28" s="33">
        <v>20</v>
      </c>
      <c r="B28" s="1"/>
      <c r="C28" s="2"/>
      <c r="D28" s="61"/>
      <c r="E28" s="3"/>
      <c r="F28" s="2"/>
      <c r="G28" s="1"/>
      <c r="H28" s="4"/>
      <c r="I28" s="45"/>
      <c r="J28" s="5"/>
      <c r="K28" s="1"/>
      <c r="L28" s="1"/>
      <c r="M28" s="1"/>
      <c r="N28" s="1"/>
      <c r="O28" s="1"/>
      <c r="P28" s="81"/>
      <c r="Q28" s="57">
        <f t="shared" si="0"/>
        <v>0</v>
      </c>
      <c r="R28" s="6"/>
      <c r="S28" s="6"/>
      <c r="T28" s="52"/>
      <c r="U28" s="87">
        <f t="shared" si="2"/>
        <v>0</v>
      </c>
      <c r="V28" s="46"/>
      <c r="W28" s="47"/>
      <c r="X28" s="87">
        <f t="shared" si="3"/>
        <v>0</v>
      </c>
      <c r="Y28" s="46"/>
      <c r="Z28" s="47"/>
      <c r="AA28" s="87">
        <f t="shared" si="4"/>
        <v>0</v>
      </c>
      <c r="AB28" s="46"/>
      <c r="AC28" s="48"/>
      <c r="AD28" s="87">
        <f t="shared" si="5"/>
        <v>0</v>
      </c>
      <c r="AE28" s="46"/>
      <c r="AF28" s="47"/>
      <c r="AG28" s="87">
        <f t="shared" si="6"/>
        <v>0</v>
      </c>
      <c r="AH28" s="46"/>
      <c r="AI28" s="47"/>
      <c r="AJ28" s="87">
        <f t="shared" si="1"/>
        <v>0</v>
      </c>
      <c r="AK28" s="46"/>
      <c r="AL28" s="47"/>
      <c r="AM28" s="90">
        <f t="shared" si="7"/>
        <v>0</v>
      </c>
      <c r="AN28" s="47"/>
      <c r="AO28" s="68">
        <f>IF(C28="",0,IF(R28="",0,VLOOKUP(R28,'Variabilní data'!$B$25:$C$34,2,FALSE)*Q28))</f>
        <v>0</v>
      </c>
      <c r="AP28" s="17" t="str">
        <f t="shared" si="8"/>
        <v>0</v>
      </c>
      <c r="AQ28" s="98">
        <f t="shared" si="9"/>
        <v>0</v>
      </c>
      <c r="AR28" s="18">
        <f>IF(B28="",0,IF(B28="Open",IF(H28="LT",400,1800),IF(H28="",1800,VLOOKUP(H28,'Variabilní data'!B$38:C$40,2,FALSE))))</f>
        <v>0</v>
      </c>
    </row>
    <row r="29" spans="1:44" s="10" customFormat="1">
      <c r="A29" s="33">
        <v>21</v>
      </c>
      <c r="B29" s="1"/>
      <c r="C29" s="2"/>
      <c r="D29" s="61"/>
      <c r="E29" s="3"/>
      <c r="F29" s="2"/>
      <c r="G29" s="1"/>
      <c r="H29" s="4"/>
      <c r="I29" s="45"/>
      <c r="J29" s="5"/>
      <c r="K29" s="1"/>
      <c r="L29" s="1"/>
      <c r="M29" s="1"/>
      <c r="N29" s="1"/>
      <c r="O29" s="1"/>
      <c r="P29" s="81"/>
      <c r="Q29" s="57">
        <f t="shared" si="0"/>
        <v>0</v>
      </c>
      <c r="R29" s="6"/>
      <c r="S29" s="6"/>
      <c r="T29" s="52"/>
      <c r="U29" s="87">
        <f t="shared" si="2"/>
        <v>0</v>
      </c>
      <c r="V29" s="46"/>
      <c r="W29" s="47"/>
      <c r="X29" s="87">
        <f t="shared" si="3"/>
        <v>0</v>
      </c>
      <c r="Y29" s="46"/>
      <c r="Z29" s="47"/>
      <c r="AA29" s="87">
        <f t="shared" si="4"/>
        <v>0</v>
      </c>
      <c r="AB29" s="46"/>
      <c r="AC29" s="48"/>
      <c r="AD29" s="87">
        <f t="shared" si="5"/>
        <v>0</v>
      </c>
      <c r="AE29" s="46"/>
      <c r="AF29" s="47"/>
      <c r="AG29" s="87">
        <f t="shared" si="6"/>
        <v>0</v>
      </c>
      <c r="AH29" s="46"/>
      <c r="AI29" s="47"/>
      <c r="AJ29" s="87">
        <f t="shared" si="1"/>
        <v>0</v>
      </c>
      <c r="AK29" s="46"/>
      <c r="AL29" s="47"/>
      <c r="AM29" s="90">
        <f t="shared" si="7"/>
        <v>0</v>
      </c>
      <c r="AN29" s="47"/>
      <c r="AO29" s="68">
        <f>IF(C29="",0,IF(R29="",0,VLOOKUP(R29,'Variabilní data'!$B$25:$C$34,2,FALSE)*Q29))</f>
        <v>0</v>
      </c>
      <c r="AP29" s="17" t="str">
        <f t="shared" si="8"/>
        <v>0</v>
      </c>
      <c r="AQ29" s="98">
        <f t="shared" si="9"/>
        <v>0</v>
      </c>
      <c r="AR29" s="18">
        <f>IF(B29="",0,IF(B29="Open",IF(H29="LT",400,1800),IF(H29="",1800,VLOOKUP(H29,'Variabilní data'!B$38:C$40,2,FALSE))))</f>
        <v>0</v>
      </c>
    </row>
    <row r="30" spans="1:44" s="10" customFormat="1">
      <c r="A30" s="33">
        <v>22</v>
      </c>
      <c r="B30" s="1"/>
      <c r="C30" s="2"/>
      <c r="D30" s="61"/>
      <c r="E30" s="3"/>
      <c r="F30" s="2"/>
      <c r="G30" s="1"/>
      <c r="H30" s="4"/>
      <c r="I30" s="45"/>
      <c r="J30" s="5"/>
      <c r="K30" s="1"/>
      <c r="L30" s="1"/>
      <c r="M30" s="1"/>
      <c r="N30" s="1"/>
      <c r="O30" s="1"/>
      <c r="P30" s="81"/>
      <c r="Q30" s="57">
        <f t="shared" si="0"/>
        <v>0</v>
      </c>
      <c r="R30" s="6"/>
      <c r="S30" s="6"/>
      <c r="T30" s="52"/>
      <c r="U30" s="87">
        <f t="shared" si="2"/>
        <v>0</v>
      </c>
      <c r="V30" s="46"/>
      <c r="W30" s="47"/>
      <c r="X30" s="87">
        <f t="shared" si="3"/>
        <v>0</v>
      </c>
      <c r="Y30" s="46"/>
      <c r="Z30" s="47"/>
      <c r="AA30" s="87">
        <f t="shared" si="4"/>
        <v>0</v>
      </c>
      <c r="AB30" s="46"/>
      <c r="AC30" s="48"/>
      <c r="AD30" s="87">
        <f t="shared" si="5"/>
        <v>0</v>
      </c>
      <c r="AE30" s="46"/>
      <c r="AF30" s="47"/>
      <c r="AG30" s="87">
        <f t="shared" si="6"/>
        <v>0</v>
      </c>
      <c r="AH30" s="46"/>
      <c r="AI30" s="47"/>
      <c r="AJ30" s="87">
        <f t="shared" si="1"/>
        <v>0</v>
      </c>
      <c r="AK30" s="46"/>
      <c r="AL30" s="47"/>
      <c r="AM30" s="90">
        <f t="shared" si="7"/>
        <v>0</v>
      </c>
      <c r="AN30" s="47"/>
      <c r="AO30" s="68">
        <f>IF(C30="",0,IF(R30="",0,VLOOKUP(R30,'Variabilní data'!$B$25:$C$34,2,FALSE)*Q30))</f>
        <v>0</v>
      </c>
      <c r="AP30" s="17" t="str">
        <f t="shared" si="8"/>
        <v>0</v>
      </c>
      <c r="AQ30" s="98">
        <f t="shared" si="9"/>
        <v>0</v>
      </c>
      <c r="AR30" s="18">
        <f>IF(B30="",0,IF(B30="Open",IF(H30="LT",400,1800),IF(H30="",1800,VLOOKUP(H30,'Variabilní data'!B$38:C$40,2,FALSE))))</f>
        <v>0</v>
      </c>
    </row>
    <row r="31" spans="1:44" s="10" customFormat="1">
      <c r="A31" s="33">
        <v>23</v>
      </c>
      <c r="B31" s="1"/>
      <c r="C31" s="2"/>
      <c r="D31" s="61"/>
      <c r="E31" s="3"/>
      <c r="F31" s="2"/>
      <c r="G31" s="1"/>
      <c r="H31" s="4"/>
      <c r="I31" s="45"/>
      <c r="J31" s="5"/>
      <c r="K31" s="1"/>
      <c r="L31" s="1"/>
      <c r="M31" s="1"/>
      <c r="N31" s="1"/>
      <c r="O31" s="1"/>
      <c r="P31" s="81"/>
      <c r="Q31" s="57">
        <f t="shared" si="0"/>
        <v>0</v>
      </c>
      <c r="R31" s="6"/>
      <c r="S31" s="6"/>
      <c r="T31" s="52"/>
      <c r="U31" s="87">
        <f t="shared" si="2"/>
        <v>0</v>
      </c>
      <c r="V31" s="46"/>
      <c r="W31" s="47"/>
      <c r="X31" s="87">
        <f t="shared" si="3"/>
        <v>0</v>
      </c>
      <c r="Y31" s="46"/>
      <c r="Z31" s="47"/>
      <c r="AA31" s="87">
        <f t="shared" si="4"/>
        <v>0</v>
      </c>
      <c r="AB31" s="46"/>
      <c r="AC31" s="48"/>
      <c r="AD31" s="87">
        <f t="shared" si="5"/>
        <v>0</v>
      </c>
      <c r="AE31" s="46"/>
      <c r="AF31" s="47"/>
      <c r="AG31" s="87">
        <f t="shared" si="6"/>
        <v>0</v>
      </c>
      <c r="AH31" s="46"/>
      <c r="AI31" s="47"/>
      <c r="AJ31" s="87">
        <f t="shared" si="1"/>
        <v>0</v>
      </c>
      <c r="AK31" s="46"/>
      <c r="AL31" s="47"/>
      <c r="AM31" s="90">
        <f t="shared" si="7"/>
        <v>0</v>
      </c>
      <c r="AN31" s="47"/>
      <c r="AO31" s="68">
        <f>IF(C31="",0,IF(R31="",0,VLOOKUP(R31,'Variabilní data'!$B$25:$C$34,2,FALSE)*Q31))</f>
        <v>0</v>
      </c>
      <c r="AP31" s="17" t="str">
        <f t="shared" si="8"/>
        <v>0</v>
      </c>
      <c r="AQ31" s="98">
        <f t="shared" si="9"/>
        <v>0</v>
      </c>
      <c r="AR31" s="18">
        <f>IF(B31="",0,IF(B31="Open",IF(H31="LT",400,1800),IF(H31="",1800,VLOOKUP(H31,'Variabilní data'!B$38:C$40,2,FALSE))))</f>
        <v>0</v>
      </c>
    </row>
    <row r="32" spans="1:44" s="10" customFormat="1">
      <c r="A32" s="33">
        <v>24</v>
      </c>
      <c r="B32" s="1"/>
      <c r="C32" s="2"/>
      <c r="D32" s="61"/>
      <c r="E32" s="3"/>
      <c r="F32" s="2"/>
      <c r="G32" s="1"/>
      <c r="H32" s="4"/>
      <c r="I32" s="45"/>
      <c r="J32" s="5"/>
      <c r="K32" s="1"/>
      <c r="L32" s="1"/>
      <c r="M32" s="1"/>
      <c r="N32" s="1"/>
      <c r="O32" s="1"/>
      <c r="P32" s="81"/>
      <c r="Q32" s="57">
        <f t="shared" si="0"/>
        <v>0</v>
      </c>
      <c r="R32" s="6"/>
      <c r="S32" s="6"/>
      <c r="T32" s="52"/>
      <c r="U32" s="87">
        <f t="shared" si="2"/>
        <v>0</v>
      </c>
      <c r="V32" s="46"/>
      <c r="W32" s="47"/>
      <c r="X32" s="87">
        <f t="shared" si="3"/>
        <v>0</v>
      </c>
      <c r="Y32" s="46"/>
      <c r="Z32" s="47"/>
      <c r="AA32" s="87">
        <f t="shared" si="4"/>
        <v>0</v>
      </c>
      <c r="AB32" s="46"/>
      <c r="AC32" s="48"/>
      <c r="AD32" s="87">
        <f t="shared" si="5"/>
        <v>0</v>
      </c>
      <c r="AE32" s="46"/>
      <c r="AF32" s="47"/>
      <c r="AG32" s="87">
        <f t="shared" si="6"/>
        <v>0</v>
      </c>
      <c r="AH32" s="46"/>
      <c r="AI32" s="47"/>
      <c r="AJ32" s="87">
        <f t="shared" si="1"/>
        <v>0</v>
      </c>
      <c r="AK32" s="46"/>
      <c r="AL32" s="47"/>
      <c r="AM32" s="90">
        <f t="shared" si="7"/>
        <v>0</v>
      </c>
      <c r="AN32" s="47"/>
      <c r="AO32" s="68">
        <f>IF(C32="",0,IF(R32="",0,VLOOKUP(R32,'Variabilní data'!$B$25:$C$34,2,FALSE)*Q32))</f>
        <v>0</v>
      </c>
      <c r="AP32" s="17" t="str">
        <f t="shared" si="8"/>
        <v>0</v>
      </c>
      <c r="AQ32" s="98">
        <f t="shared" si="9"/>
        <v>0</v>
      </c>
      <c r="AR32" s="18">
        <f>IF(B32="",0,IF(B32="Open",IF(H32="LT",400,1800),IF(H32="",1800,VLOOKUP(H32,'Variabilní data'!B$38:C$40,2,FALSE))))</f>
        <v>0</v>
      </c>
    </row>
    <row r="33" spans="1:44" s="10" customFormat="1">
      <c r="A33" s="33">
        <v>25</v>
      </c>
      <c r="B33" s="1"/>
      <c r="C33" s="2"/>
      <c r="D33" s="61"/>
      <c r="E33" s="3"/>
      <c r="F33" s="2"/>
      <c r="G33" s="1"/>
      <c r="H33" s="4"/>
      <c r="I33" s="45"/>
      <c r="J33" s="5"/>
      <c r="K33" s="1"/>
      <c r="L33" s="1"/>
      <c r="M33" s="1"/>
      <c r="N33" s="1"/>
      <c r="O33" s="1"/>
      <c r="P33" s="81"/>
      <c r="Q33" s="57">
        <f t="shared" si="0"/>
        <v>0</v>
      </c>
      <c r="R33" s="6"/>
      <c r="S33" s="6"/>
      <c r="T33" s="52"/>
      <c r="U33" s="87">
        <f t="shared" si="2"/>
        <v>0</v>
      </c>
      <c r="V33" s="46"/>
      <c r="W33" s="47"/>
      <c r="X33" s="87">
        <f t="shared" si="3"/>
        <v>0</v>
      </c>
      <c r="Y33" s="46"/>
      <c r="Z33" s="47"/>
      <c r="AA33" s="87">
        <f t="shared" si="4"/>
        <v>0</v>
      </c>
      <c r="AB33" s="46"/>
      <c r="AC33" s="48"/>
      <c r="AD33" s="87">
        <f t="shared" si="5"/>
        <v>0</v>
      </c>
      <c r="AE33" s="46"/>
      <c r="AF33" s="47"/>
      <c r="AG33" s="87">
        <f t="shared" si="6"/>
        <v>0</v>
      </c>
      <c r="AH33" s="46"/>
      <c r="AI33" s="47"/>
      <c r="AJ33" s="87">
        <f t="shared" si="1"/>
        <v>0</v>
      </c>
      <c r="AK33" s="46"/>
      <c r="AL33" s="47"/>
      <c r="AM33" s="90">
        <f t="shared" si="7"/>
        <v>0</v>
      </c>
      <c r="AN33" s="47"/>
      <c r="AO33" s="68">
        <f>IF(C33="",0,IF(R33="",0,VLOOKUP(R33,'Variabilní data'!$B$25:$C$34,2,FALSE)*Q33))</f>
        <v>0</v>
      </c>
      <c r="AP33" s="17" t="str">
        <f t="shared" si="8"/>
        <v>0</v>
      </c>
      <c r="AQ33" s="98">
        <f t="shared" si="9"/>
        <v>0</v>
      </c>
      <c r="AR33" s="18">
        <f>IF(B33="",0,IF(B33="Open",IF(H33="LT",400,1800),IF(H33="",1800,VLOOKUP(H33,'Variabilní data'!B$38:C$40,2,FALSE))))</f>
        <v>0</v>
      </c>
    </row>
    <row r="34" spans="1:44" s="10" customFormat="1">
      <c r="A34" s="33">
        <v>26</v>
      </c>
      <c r="B34" s="1"/>
      <c r="C34" s="2"/>
      <c r="D34" s="61"/>
      <c r="E34" s="3"/>
      <c r="F34" s="2"/>
      <c r="G34" s="1"/>
      <c r="H34" s="4"/>
      <c r="I34" s="45"/>
      <c r="J34" s="5"/>
      <c r="K34" s="1"/>
      <c r="L34" s="1"/>
      <c r="M34" s="1"/>
      <c r="N34" s="1"/>
      <c r="O34" s="1"/>
      <c r="P34" s="81"/>
      <c r="Q34" s="57">
        <f t="shared" si="0"/>
        <v>0</v>
      </c>
      <c r="R34" s="6"/>
      <c r="S34" s="6"/>
      <c r="T34" s="52"/>
      <c r="U34" s="87">
        <f t="shared" si="2"/>
        <v>0</v>
      </c>
      <c r="V34" s="46"/>
      <c r="W34" s="47"/>
      <c r="X34" s="87">
        <f t="shared" si="3"/>
        <v>0</v>
      </c>
      <c r="Y34" s="46"/>
      <c r="Z34" s="47"/>
      <c r="AA34" s="87">
        <f t="shared" si="4"/>
        <v>0</v>
      </c>
      <c r="AB34" s="46"/>
      <c r="AC34" s="48"/>
      <c r="AD34" s="87">
        <f t="shared" si="5"/>
        <v>0</v>
      </c>
      <c r="AE34" s="46"/>
      <c r="AF34" s="47"/>
      <c r="AG34" s="87">
        <f t="shared" si="6"/>
        <v>0</v>
      </c>
      <c r="AH34" s="46"/>
      <c r="AI34" s="47"/>
      <c r="AJ34" s="87">
        <f t="shared" si="1"/>
        <v>0</v>
      </c>
      <c r="AK34" s="46"/>
      <c r="AL34" s="47"/>
      <c r="AM34" s="90">
        <f t="shared" si="7"/>
        <v>0</v>
      </c>
      <c r="AN34" s="47"/>
      <c r="AO34" s="68">
        <f>IF(C34="",0,IF(R34="",0,VLOOKUP(R34,'Variabilní data'!$B$25:$C$34,2,FALSE)*Q34))</f>
        <v>0</v>
      </c>
      <c r="AP34" s="17" t="str">
        <f t="shared" si="8"/>
        <v>0</v>
      </c>
      <c r="AQ34" s="98">
        <f t="shared" si="9"/>
        <v>0</v>
      </c>
      <c r="AR34" s="18">
        <f>IF(B34="",0,IF(B34="Open",IF(H34="LT",400,1800),IF(H34="",1800,VLOOKUP(H34,'Variabilní data'!B$38:C$40,2,FALSE))))</f>
        <v>0</v>
      </c>
    </row>
    <row r="35" spans="1:44" s="10" customFormat="1">
      <c r="A35" s="33">
        <v>27</v>
      </c>
      <c r="B35" s="1"/>
      <c r="C35" s="2"/>
      <c r="D35" s="61"/>
      <c r="E35" s="3"/>
      <c r="F35" s="2"/>
      <c r="G35" s="1"/>
      <c r="H35" s="4"/>
      <c r="I35" s="45"/>
      <c r="J35" s="5"/>
      <c r="K35" s="1"/>
      <c r="L35" s="1"/>
      <c r="M35" s="1"/>
      <c r="N35" s="1"/>
      <c r="O35" s="1"/>
      <c r="P35" s="81"/>
      <c r="Q35" s="57">
        <f t="shared" si="0"/>
        <v>0</v>
      </c>
      <c r="R35" s="6"/>
      <c r="S35" s="6"/>
      <c r="T35" s="52"/>
      <c r="U35" s="87">
        <f t="shared" si="2"/>
        <v>0</v>
      </c>
      <c r="V35" s="46"/>
      <c r="W35" s="47"/>
      <c r="X35" s="87">
        <f t="shared" si="3"/>
        <v>0</v>
      </c>
      <c r="Y35" s="46"/>
      <c r="Z35" s="47"/>
      <c r="AA35" s="87">
        <f t="shared" si="4"/>
        <v>0</v>
      </c>
      <c r="AB35" s="46"/>
      <c r="AC35" s="48"/>
      <c r="AD35" s="87">
        <f t="shared" si="5"/>
        <v>0</v>
      </c>
      <c r="AE35" s="46"/>
      <c r="AF35" s="47"/>
      <c r="AG35" s="87">
        <f t="shared" si="6"/>
        <v>0</v>
      </c>
      <c r="AH35" s="46"/>
      <c r="AI35" s="47"/>
      <c r="AJ35" s="87">
        <f t="shared" si="1"/>
        <v>0</v>
      </c>
      <c r="AK35" s="46"/>
      <c r="AL35" s="47"/>
      <c r="AM35" s="90">
        <f t="shared" si="7"/>
        <v>0</v>
      </c>
      <c r="AN35" s="47"/>
      <c r="AO35" s="68">
        <f>IF(C35="",0,IF(R35="",0,VLOOKUP(R35,'Variabilní data'!$B$25:$C$34,2,FALSE)*Q35))</f>
        <v>0</v>
      </c>
      <c r="AP35" s="17" t="str">
        <f t="shared" si="8"/>
        <v>0</v>
      </c>
      <c r="AQ35" s="98">
        <f t="shared" si="9"/>
        <v>0</v>
      </c>
      <c r="AR35" s="18">
        <f>IF(B35="",0,IF(B35="Open",IF(H35="LT",400,1800),IF(H35="",1800,VLOOKUP(H35,'Variabilní data'!B$38:C$40,2,FALSE))))</f>
        <v>0</v>
      </c>
    </row>
    <row r="36" spans="1:44" s="10" customFormat="1">
      <c r="A36" s="33">
        <v>28</v>
      </c>
      <c r="B36" s="1"/>
      <c r="C36" s="2"/>
      <c r="D36" s="61"/>
      <c r="E36" s="3"/>
      <c r="F36" s="2"/>
      <c r="G36" s="1"/>
      <c r="H36" s="4"/>
      <c r="I36" s="45"/>
      <c r="J36" s="5"/>
      <c r="K36" s="1"/>
      <c r="L36" s="1"/>
      <c r="M36" s="1"/>
      <c r="N36" s="1"/>
      <c r="O36" s="1"/>
      <c r="P36" s="81"/>
      <c r="Q36" s="57">
        <f t="shared" si="0"/>
        <v>0</v>
      </c>
      <c r="R36" s="6"/>
      <c r="S36" s="6"/>
      <c r="T36" s="52"/>
      <c r="U36" s="87">
        <f t="shared" si="2"/>
        <v>0</v>
      </c>
      <c r="V36" s="46"/>
      <c r="W36" s="47"/>
      <c r="X36" s="87">
        <f t="shared" si="3"/>
        <v>0</v>
      </c>
      <c r="Y36" s="46"/>
      <c r="Z36" s="47"/>
      <c r="AA36" s="87">
        <f t="shared" si="4"/>
        <v>0</v>
      </c>
      <c r="AB36" s="46"/>
      <c r="AC36" s="48"/>
      <c r="AD36" s="87">
        <f t="shared" si="5"/>
        <v>0</v>
      </c>
      <c r="AE36" s="46"/>
      <c r="AF36" s="47"/>
      <c r="AG36" s="87">
        <f t="shared" si="6"/>
        <v>0</v>
      </c>
      <c r="AH36" s="46"/>
      <c r="AI36" s="47"/>
      <c r="AJ36" s="87">
        <f t="shared" si="1"/>
        <v>0</v>
      </c>
      <c r="AK36" s="46"/>
      <c r="AL36" s="47"/>
      <c r="AM36" s="90">
        <f t="shared" si="7"/>
        <v>0</v>
      </c>
      <c r="AN36" s="47"/>
      <c r="AO36" s="68">
        <f>IF(C36="",0,IF(R36="",0,VLOOKUP(R36,'Variabilní data'!$B$25:$C$34,2,FALSE)*Q36))</f>
        <v>0</v>
      </c>
      <c r="AP36" s="17" t="str">
        <f t="shared" si="8"/>
        <v>0</v>
      </c>
      <c r="AQ36" s="98">
        <f t="shared" si="9"/>
        <v>0</v>
      </c>
      <c r="AR36" s="18">
        <f>IF(B36="",0,IF(B36="Open",IF(H36="LT",400,1800),IF(H36="",1800,VLOOKUP(H36,'Variabilní data'!B$38:C$40,2,FALSE))))</f>
        <v>0</v>
      </c>
    </row>
    <row r="37" spans="1:44" s="10" customFormat="1">
      <c r="A37" s="33">
        <v>29</v>
      </c>
      <c r="B37" s="1"/>
      <c r="C37" s="2"/>
      <c r="D37" s="61"/>
      <c r="E37" s="3"/>
      <c r="F37" s="2"/>
      <c r="G37" s="1"/>
      <c r="H37" s="4"/>
      <c r="I37" s="45"/>
      <c r="J37" s="5"/>
      <c r="K37" s="1"/>
      <c r="L37" s="1"/>
      <c r="M37" s="1"/>
      <c r="N37" s="1"/>
      <c r="O37" s="1"/>
      <c r="P37" s="81"/>
      <c r="Q37" s="57">
        <f t="shared" si="0"/>
        <v>0</v>
      </c>
      <c r="R37" s="6"/>
      <c r="S37" s="6"/>
      <c r="T37" s="52"/>
      <c r="U37" s="87">
        <f t="shared" si="2"/>
        <v>0</v>
      </c>
      <c r="V37" s="46"/>
      <c r="W37" s="47"/>
      <c r="X37" s="87">
        <f t="shared" si="3"/>
        <v>0</v>
      </c>
      <c r="Y37" s="46"/>
      <c r="Z37" s="47"/>
      <c r="AA37" s="87">
        <f t="shared" si="4"/>
        <v>0</v>
      </c>
      <c r="AB37" s="46"/>
      <c r="AC37" s="48"/>
      <c r="AD37" s="87">
        <f t="shared" si="5"/>
        <v>0</v>
      </c>
      <c r="AE37" s="46"/>
      <c r="AF37" s="47"/>
      <c r="AG37" s="87">
        <f t="shared" si="6"/>
        <v>0</v>
      </c>
      <c r="AH37" s="46"/>
      <c r="AI37" s="47"/>
      <c r="AJ37" s="87">
        <f t="shared" si="1"/>
        <v>0</v>
      </c>
      <c r="AK37" s="46"/>
      <c r="AL37" s="47"/>
      <c r="AM37" s="90">
        <f t="shared" si="7"/>
        <v>0</v>
      </c>
      <c r="AN37" s="47"/>
      <c r="AO37" s="68">
        <f>IF(C37="",0,IF(R37="",0,VLOOKUP(R37,'Variabilní data'!$B$25:$C$34,2,FALSE)*Q37))</f>
        <v>0</v>
      </c>
      <c r="AP37" s="17" t="str">
        <f t="shared" si="8"/>
        <v>0</v>
      </c>
      <c r="AQ37" s="98">
        <f t="shared" si="9"/>
        <v>0</v>
      </c>
      <c r="AR37" s="18">
        <f>IF(B37="",0,IF(B37="Open",IF(H37="LT",400,1800),IF(H37="",1800,VLOOKUP(H37,'Variabilní data'!B$38:C$40,2,FALSE))))</f>
        <v>0</v>
      </c>
    </row>
    <row r="38" spans="1:44" s="10" customFormat="1">
      <c r="A38" s="33">
        <v>30</v>
      </c>
      <c r="B38" s="1"/>
      <c r="C38" s="2"/>
      <c r="D38" s="61"/>
      <c r="E38" s="3"/>
      <c r="F38" s="2"/>
      <c r="G38" s="1"/>
      <c r="H38" s="4"/>
      <c r="I38" s="45"/>
      <c r="J38" s="5"/>
      <c r="K38" s="1"/>
      <c r="L38" s="1"/>
      <c r="M38" s="1"/>
      <c r="N38" s="1"/>
      <c r="O38" s="1"/>
      <c r="P38" s="81"/>
      <c r="Q38" s="57">
        <f t="shared" si="0"/>
        <v>0</v>
      </c>
      <c r="R38" s="6"/>
      <c r="S38" s="6"/>
      <c r="T38" s="52"/>
      <c r="U38" s="87">
        <f t="shared" si="2"/>
        <v>0</v>
      </c>
      <c r="V38" s="46"/>
      <c r="W38" s="47"/>
      <c r="X38" s="87">
        <f t="shared" si="3"/>
        <v>0</v>
      </c>
      <c r="Y38" s="46"/>
      <c r="Z38" s="47"/>
      <c r="AA38" s="87">
        <f t="shared" si="4"/>
        <v>0</v>
      </c>
      <c r="AB38" s="46"/>
      <c r="AC38" s="48"/>
      <c r="AD38" s="87">
        <f t="shared" si="5"/>
        <v>0</v>
      </c>
      <c r="AE38" s="46"/>
      <c r="AF38" s="47"/>
      <c r="AG38" s="87">
        <f t="shared" si="6"/>
        <v>0</v>
      </c>
      <c r="AH38" s="46"/>
      <c r="AI38" s="47"/>
      <c r="AJ38" s="87">
        <f t="shared" si="1"/>
        <v>0</v>
      </c>
      <c r="AK38" s="46"/>
      <c r="AL38" s="47"/>
      <c r="AM38" s="90">
        <f t="shared" si="7"/>
        <v>0</v>
      </c>
      <c r="AN38" s="47"/>
      <c r="AO38" s="68">
        <f>IF(C38="",0,IF(R38="",0,VLOOKUP(R38,'Variabilní data'!$B$25:$C$34,2,FALSE)*Q38))</f>
        <v>0</v>
      </c>
      <c r="AP38" s="17" t="str">
        <f t="shared" si="8"/>
        <v>0</v>
      </c>
      <c r="AQ38" s="98">
        <f t="shared" si="9"/>
        <v>0</v>
      </c>
      <c r="AR38" s="18">
        <f>IF(B38="",0,IF(B38="Open",IF(H38="LT",400,1800),IF(H38="",1800,VLOOKUP(H38,'Variabilní data'!B$38:C$40,2,FALSE))))</f>
        <v>0</v>
      </c>
    </row>
    <row r="39" spans="1:44" s="10" customFormat="1">
      <c r="A39" s="33">
        <v>31</v>
      </c>
      <c r="B39" s="1"/>
      <c r="C39" s="2"/>
      <c r="D39" s="61"/>
      <c r="E39" s="3"/>
      <c r="F39" s="2"/>
      <c r="G39" s="1"/>
      <c r="H39" s="4"/>
      <c r="I39" s="45"/>
      <c r="J39" s="5"/>
      <c r="K39" s="1"/>
      <c r="L39" s="1"/>
      <c r="M39" s="1"/>
      <c r="N39" s="1"/>
      <c r="O39" s="1"/>
      <c r="P39" s="81"/>
      <c r="Q39" s="57">
        <f t="shared" si="0"/>
        <v>0</v>
      </c>
      <c r="R39" s="6"/>
      <c r="S39" s="6"/>
      <c r="T39" s="52"/>
      <c r="U39" s="87">
        <f t="shared" si="2"/>
        <v>0</v>
      </c>
      <c r="V39" s="46"/>
      <c r="W39" s="47"/>
      <c r="X39" s="87">
        <f t="shared" si="3"/>
        <v>0</v>
      </c>
      <c r="Y39" s="46"/>
      <c r="Z39" s="47"/>
      <c r="AA39" s="87">
        <f t="shared" si="4"/>
        <v>0</v>
      </c>
      <c r="AB39" s="46"/>
      <c r="AC39" s="48"/>
      <c r="AD39" s="87">
        <f t="shared" si="5"/>
        <v>0</v>
      </c>
      <c r="AE39" s="46"/>
      <c r="AF39" s="47"/>
      <c r="AG39" s="87">
        <f t="shared" si="6"/>
        <v>0</v>
      </c>
      <c r="AH39" s="46"/>
      <c r="AI39" s="47"/>
      <c r="AJ39" s="87">
        <f t="shared" si="1"/>
        <v>0</v>
      </c>
      <c r="AK39" s="46"/>
      <c r="AL39" s="47"/>
      <c r="AM39" s="90">
        <f t="shared" si="7"/>
        <v>0</v>
      </c>
      <c r="AN39" s="47"/>
      <c r="AO39" s="68">
        <f>IF(C39="",0,IF(R39="",0,VLOOKUP(R39,'Variabilní data'!$B$25:$C$34,2,FALSE)*Q39))</f>
        <v>0</v>
      </c>
      <c r="AP39" s="17" t="str">
        <f t="shared" si="8"/>
        <v>0</v>
      </c>
      <c r="AQ39" s="98">
        <f t="shared" si="9"/>
        <v>0</v>
      </c>
      <c r="AR39" s="18">
        <f>IF(B39="",0,IF(B39="Open",IF(H39="LT",400,1800),IF(H39="",1800,VLOOKUP(H39,'Variabilní data'!B$38:C$40,2,FALSE))))</f>
        <v>0</v>
      </c>
    </row>
    <row r="40" spans="1:44" s="10" customFormat="1">
      <c r="A40" s="33">
        <v>32</v>
      </c>
      <c r="B40" s="1"/>
      <c r="C40" s="2"/>
      <c r="D40" s="61"/>
      <c r="E40" s="3"/>
      <c r="F40" s="2"/>
      <c r="G40" s="1"/>
      <c r="H40" s="4"/>
      <c r="I40" s="45"/>
      <c r="J40" s="5"/>
      <c r="K40" s="1"/>
      <c r="L40" s="1"/>
      <c r="M40" s="1"/>
      <c r="N40" s="1"/>
      <c r="O40" s="1"/>
      <c r="P40" s="81"/>
      <c r="Q40" s="57">
        <f t="shared" si="0"/>
        <v>0</v>
      </c>
      <c r="R40" s="6"/>
      <c r="S40" s="6"/>
      <c r="T40" s="52"/>
      <c r="U40" s="87">
        <f t="shared" si="2"/>
        <v>0</v>
      </c>
      <c r="V40" s="46"/>
      <c r="W40" s="47"/>
      <c r="X40" s="87">
        <f t="shared" si="3"/>
        <v>0</v>
      </c>
      <c r="Y40" s="46"/>
      <c r="Z40" s="47"/>
      <c r="AA40" s="87">
        <f t="shared" si="4"/>
        <v>0</v>
      </c>
      <c r="AB40" s="46"/>
      <c r="AC40" s="48"/>
      <c r="AD40" s="87">
        <f t="shared" si="5"/>
        <v>0</v>
      </c>
      <c r="AE40" s="46"/>
      <c r="AF40" s="47"/>
      <c r="AG40" s="87">
        <f t="shared" si="6"/>
        <v>0</v>
      </c>
      <c r="AH40" s="46"/>
      <c r="AI40" s="47"/>
      <c r="AJ40" s="87">
        <f t="shared" si="1"/>
        <v>0</v>
      </c>
      <c r="AK40" s="46"/>
      <c r="AL40" s="47"/>
      <c r="AM40" s="90">
        <f t="shared" si="7"/>
        <v>0</v>
      </c>
      <c r="AN40" s="47"/>
      <c r="AO40" s="68">
        <f>IF(C40="",0,IF(R40="",0,VLOOKUP(R40,'Variabilní data'!$B$25:$C$34,2,FALSE)*Q40))</f>
        <v>0</v>
      </c>
      <c r="AP40" s="17" t="str">
        <f t="shared" si="8"/>
        <v>0</v>
      </c>
      <c r="AQ40" s="98">
        <f t="shared" si="9"/>
        <v>0</v>
      </c>
      <c r="AR40" s="18">
        <f>IF(B40="",0,IF(B40="Open",IF(H40="LT",400,1800),IF(H40="",1800,VLOOKUP(H40,'Variabilní data'!B$38:C$40,2,FALSE))))</f>
        <v>0</v>
      </c>
    </row>
    <row r="41" spans="1:44" s="10" customFormat="1">
      <c r="A41" s="33">
        <v>33</v>
      </c>
      <c r="B41" s="1"/>
      <c r="C41" s="2"/>
      <c r="D41" s="61"/>
      <c r="E41" s="3"/>
      <c r="F41" s="2"/>
      <c r="G41" s="1"/>
      <c r="H41" s="4"/>
      <c r="I41" s="45"/>
      <c r="J41" s="5"/>
      <c r="K41" s="1"/>
      <c r="L41" s="1"/>
      <c r="M41" s="1"/>
      <c r="N41" s="1"/>
      <c r="O41" s="1"/>
      <c r="P41" s="81"/>
      <c r="Q41" s="57">
        <f t="shared" ref="Q41:Q68" si="10">SUM(J41:P41)</f>
        <v>0</v>
      </c>
      <c r="R41" s="6"/>
      <c r="S41" s="6"/>
      <c r="T41" s="52"/>
      <c r="U41" s="87">
        <f t="shared" si="2"/>
        <v>0</v>
      </c>
      <c r="V41" s="46"/>
      <c r="W41" s="47"/>
      <c r="X41" s="87">
        <f t="shared" si="3"/>
        <v>0</v>
      </c>
      <c r="Y41" s="46"/>
      <c r="Z41" s="47"/>
      <c r="AA41" s="87">
        <f t="shared" si="4"/>
        <v>0</v>
      </c>
      <c r="AB41" s="46"/>
      <c r="AC41" s="48"/>
      <c r="AD41" s="87">
        <f t="shared" si="5"/>
        <v>0</v>
      </c>
      <c r="AE41" s="46"/>
      <c r="AF41" s="47"/>
      <c r="AG41" s="87">
        <f t="shared" si="6"/>
        <v>0</v>
      </c>
      <c r="AH41" s="46"/>
      <c r="AI41" s="47"/>
      <c r="AJ41" s="87">
        <f t="shared" si="1"/>
        <v>0</v>
      </c>
      <c r="AK41" s="46"/>
      <c r="AL41" s="47"/>
      <c r="AM41" s="90">
        <f t="shared" si="7"/>
        <v>0</v>
      </c>
      <c r="AN41" s="47"/>
      <c r="AO41" s="68">
        <f>IF(C41="",0,IF(R41="",0,VLOOKUP(R41,'Variabilní data'!$B$25:$C$34,2,FALSE)*Q41))</f>
        <v>0</v>
      </c>
      <c r="AP41" s="17" t="str">
        <f t="shared" si="8"/>
        <v>0</v>
      </c>
      <c r="AQ41" s="98">
        <f t="shared" si="9"/>
        <v>0</v>
      </c>
      <c r="AR41" s="18">
        <f>IF(B41="",0,IF(B41="Open",IF(H41="LT",400,1800),IF(H41="",1800,VLOOKUP(H41,'Variabilní data'!B$38:C$40,2,FALSE))))</f>
        <v>0</v>
      </c>
    </row>
    <row r="42" spans="1:44" s="10" customFormat="1">
      <c r="A42" s="33">
        <v>34</v>
      </c>
      <c r="B42" s="1"/>
      <c r="C42" s="2"/>
      <c r="D42" s="61"/>
      <c r="E42" s="3"/>
      <c r="F42" s="2"/>
      <c r="G42" s="1"/>
      <c r="H42" s="4"/>
      <c r="I42" s="45"/>
      <c r="J42" s="5"/>
      <c r="K42" s="1"/>
      <c r="L42" s="1"/>
      <c r="M42" s="1"/>
      <c r="N42" s="1"/>
      <c r="O42" s="1"/>
      <c r="P42" s="81"/>
      <c r="Q42" s="57">
        <f t="shared" si="10"/>
        <v>0</v>
      </c>
      <c r="R42" s="6"/>
      <c r="S42" s="6"/>
      <c r="T42" s="52"/>
      <c r="U42" s="87">
        <f t="shared" si="2"/>
        <v>0</v>
      </c>
      <c r="V42" s="46"/>
      <c r="W42" s="47"/>
      <c r="X42" s="87">
        <f t="shared" si="3"/>
        <v>0</v>
      </c>
      <c r="Y42" s="46"/>
      <c r="Z42" s="47"/>
      <c r="AA42" s="87">
        <f t="shared" si="4"/>
        <v>0</v>
      </c>
      <c r="AB42" s="46"/>
      <c r="AC42" s="48"/>
      <c r="AD42" s="87">
        <f t="shared" si="5"/>
        <v>0</v>
      </c>
      <c r="AE42" s="46"/>
      <c r="AF42" s="47"/>
      <c r="AG42" s="87">
        <f t="shared" si="6"/>
        <v>0</v>
      </c>
      <c r="AH42" s="46"/>
      <c r="AI42" s="47"/>
      <c r="AJ42" s="87">
        <f t="shared" si="1"/>
        <v>0</v>
      </c>
      <c r="AK42" s="46"/>
      <c r="AL42" s="47"/>
      <c r="AM42" s="90">
        <f t="shared" si="7"/>
        <v>0</v>
      </c>
      <c r="AN42" s="47"/>
      <c r="AO42" s="68">
        <f>IF(C42="",0,IF(R42="",0,VLOOKUP(R42,'Variabilní data'!$B$25:$C$34,2,FALSE)*Q42))</f>
        <v>0</v>
      </c>
      <c r="AP42" s="17" t="str">
        <f t="shared" si="8"/>
        <v>0</v>
      </c>
      <c r="AQ42" s="98">
        <f t="shared" si="9"/>
        <v>0</v>
      </c>
      <c r="AR42" s="18">
        <f>IF(B42="",0,IF(B42="Open",IF(H42="LT",400,1800),IF(H42="",1800,VLOOKUP(H42,'Variabilní data'!B$38:C$40,2,FALSE))))</f>
        <v>0</v>
      </c>
    </row>
    <row r="43" spans="1:44" s="10" customFormat="1">
      <c r="A43" s="33">
        <v>35</v>
      </c>
      <c r="B43" s="1"/>
      <c r="C43" s="2"/>
      <c r="D43" s="61"/>
      <c r="E43" s="3"/>
      <c r="F43" s="2"/>
      <c r="G43" s="1"/>
      <c r="H43" s="4"/>
      <c r="I43" s="45"/>
      <c r="J43" s="5"/>
      <c r="K43" s="1"/>
      <c r="L43" s="1"/>
      <c r="M43" s="1"/>
      <c r="N43" s="1"/>
      <c r="O43" s="1"/>
      <c r="P43" s="81"/>
      <c r="Q43" s="57">
        <f t="shared" si="10"/>
        <v>0</v>
      </c>
      <c r="R43" s="6"/>
      <c r="S43" s="6"/>
      <c r="T43" s="52"/>
      <c r="U43" s="87">
        <f t="shared" si="2"/>
        <v>0</v>
      </c>
      <c r="V43" s="46"/>
      <c r="W43" s="47"/>
      <c r="X43" s="87">
        <f t="shared" si="3"/>
        <v>0</v>
      </c>
      <c r="Y43" s="46"/>
      <c r="Z43" s="47"/>
      <c r="AA43" s="87">
        <f t="shared" si="4"/>
        <v>0</v>
      </c>
      <c r="AB43" s="46"/>
      <c r="AC43" s="48"/>
      <c r="AD43" s="87">
        <f t="shared" si="5"/>
        <v>0</v>
      </c>
      <c r="AE43" s="46"/>
      <c r="AF43" s="47"/>
      <c r="AG43" s="87">
        <f t="shared" si="6"/>
        <v>0</v>
      </c>
      <c r="AH43" s="46"/>
      <c r="AI43" s="47"/>
      <c r="AJ43" s="87">
        <f t="shared" si="1"/>
        <v>0</v>
      </c>
      <c r="AK43" s="46"/>
      <c r="AL43" s="47"/>
      <c r="AM43" s="90">
        <f t="shared" si="7"/>
        <v>0</v>
      </c>
      <c r="AN43" s="47"/>
      <c r="AO43" s="68">
        <f>IF(C43="",0,IF(R43="",0,VLOOKUP(R43,'Variabilní data'!$B$25:$C$34,2,FALSE)*Q43))</f>
        <v>0</v>
      </c>
      <c r="AP43" s="17" t="str">
        <f t="shared" si="8"/>
        <v>0</v>
      </c>
      <c r="AQ43" s="98">
        <f t="shared" si="9"/>
        <v>0</v>
      </c>
      <c r="AR43" s="18">
        <f>IF(B43="",0,IF(B43="Open",IF(H43="LT",400,1800),IF(H43="",1800,VLOOKUP(H43,'Variabilní data'!B$38:C$40,2,FALSE))))</f>
        <v>0</v>
      </c>
    </row>
    <row r="44" spans="1:44" s="10" customFormat="1">
      <c r="A44" s="33">
        <v>36</v>
      </c>
      <c r="B44" s="1"/>
      <c r="C44" s="2"/>
      <c r="D44" s="61"/>
      <c r="E44" s="3"/>
      <c r="F44" s="2"/>
      <c r="G44" s="1"/>
      <c r="H44" s="4"/>
      <c r="I44" s="45"/>
      <c r="J44" s="5"/>
      <c r="K44" s="1"/>
      <c r="L44" s="1"/>
      <c r="M44" s="1"/>
      <c r="N44" s="1"/>
      <c r="O44" s="1"/>
      <c r="P44" s="81"/>
      <c r="Q44" s="57">
        <f t="shared" si="10"/>
        <v>0</v>
      </c>
      <c r="R44" s="6"/>
      <c r="S44" s="6"/>
      <c r="T44" s="52"/>
      <c r="U44" s="87">
        <f t="shared" si="2"/>
        <v>0</v>
      </c>
      <c r="V44" s="46"/>
      <c r="W44" s="47"/>
      <c r="X44" s="87">
        <f t="shared" si="3"/>
        <v>0</v>
      </c>
      <c r="Y44" s="46"/>
      <c r="Z44" s="47"/>
      <c r="AA44" s="87">
        <f t="shared" si="4"/>
        <v>0</v>
      </c>
      <c r="AB44" s="46"/>
      <c r="AC44" s="48"/>
      <c r="AD44" s="87">
        <f t="shared" si="5"/>
        <v>0</v>
      </c>
      <c r="AE44" s="46"/>
      <c r="AF44" s="47"/>
      <c r="AG44" s="87">
        <f t="shared" si="6"/>
        <v>0</v>
      </c>
      <c r="AH44" s="46"/>
      <c r="AI44" s="47"/>
      <c r="AJ44" s="87">
        <f t="shared" si="1"/>
        <v>0</v>
      </c>
      <c r="AK44" s="46"/>
      <c r="AL44" s="47"/>
      <c r="AM44" s="90">
        <f t="shared" si="7"/>
        <v>0</v>
      </c>
      <c r="AN44" s="47"/>
      <c r="AO44" s="68">
        <f>IF(C44="",0,IF(R44="",0,VLOOKUP(R44,'Variabilní data'!$B$25:$C$34,2,FALSE)*Q44))</f>
        <v>0</v>
      </c>
      <c r="AP44" s="17" t="str">
        <f t="shared" si="8"/>
        <v>0</v>
      </c>
      <c r="AQ44" s="98">
        <f t="shared" si="9"/>
        <v>0</v>
      </c>
      <c r="AR44" s="18">
        <f>IF(B44="",0,IF(B44="Open",IF(H44="LT",400,1800),IF(H44="",1800,VLOOKUP(H44,'Variabilní data'!B$38:C$40,2,FALSE))))</f>
        <v>0</v>
      </c>
    </row>
    <row r="45" spans="1:44" s="10" customFormat="1">
      <c r="A45" s="33">
        <v>37</v>
      </c>
      <c r="B45" s="1"/>
      <c r="C45" s="2"/>
      <c r="D45" s="61"/>
      <c r="E45" s="3"/>
      <c r="F45" s="2"/>
      <c r="G45" s="1"/>
      <c r="H45" s="4"/>
      <c r="I45" s="45"/>
      <c r="J45" s="5"/>
      <c r="K45" s="1"/>
      <c r="L45" s="1"/>
      <c r="M45" s="1"/>
      <c r="N45" s="1"/>
      <c r="O45" s="1"/>
      <c r="P45" s="81"/>
      <c r="Q45" s="57">
        <f t="shared" si="10"/>
        <v>0</v>
      </c>
      <c r="R45" s="6"/>
      <c r="S45" s="6"/>
      <c r="T45" s="52"/>
      <c r="U45" s="87">
        <f t="shared" si="2"/>
        <v>0</v>
      </c>
      <c r="V45" s="46"/>
      <c r="W45" s="47"/>
      <c r="X45" s="87">
        <f t="shared" si="3"/>
        <v>0</v>
      </c>
      <c r="Y45" s="46"/>
      <c r="Z45" s="47"/>
      <c r="AA45" s="87">
        <f t="shared" si="4"/>
        <v>0</v>
      </c>
      <c r="AB45" s="46"/>
      <c r="AC45" s="48"/>
      <c r="AD45" s="87">
        <f t="shared" si="5"/>
        <v>0</v>
      </c>
      <c r="AE45" s="46"/>
      <c r="AF45" s="47"/>
      <c r="AG45" s="87">
        <f t="shared" si="6"/>
        <v>0</v>
      </c>
      <c r="AH45" s="46"/>
      <c r="AI45" s="47"/>
      <c r="AJ45" s="87">
        <f t="shared" si="1"/>
        <v>0</v>
      </c>
      <c r="AK45" s="46"/>
      <c r="AL45" s="47"/>
      <c r="AM45" s="90">
        <f t="shared" si="7"/>
        <v>0</v>
      </c>
      <c r="AN45" s="47"/>
      <c r="AO45" s="68">
        <f>IF(C45="",0,IF(R45="",0,VLOOKUP(R45,'Variabilní data'!$B$25:$C$34,2,FALSE)*Q45))</f>
        <v>0</v>
      </c>
      <c r="AP45" s="17" t="str">
        <f t="shared" si="8"/>
        <v>0</v>
      </c>
      <c r="AQ45" s="98">
        <f t="shared" si="9"/>
        <v>0</v>
      </c>
      <c r="AR45" s="18">
        <f>IF(B45="",0,IF(B45="Open",IF(H45="LT",400,1800),IF(H45="",1800,VLOOKUP(H45,'Variabilní data'!B$38:C$40,2,FALSE))))</f>
        <v>0</v>
      </c>
    </row>
    <row r="46" spans="1:44" s="10" customFormat="1">
      <c r="A46" s="33">
        <v>38</v>
      </c>
      <c r="B46" s="1"/>
      <c r="C46" s="2"/>
      <c r="D46" s="61"/>
      <c r="E46" s="3"/>
      <c r="F46" s="2"/>
      <c r="G46" s="1"/>
      <c r="H46" s="4"/>
      <c r="I46" s="45"/>
      <c r="J46" s="5"/>
      <c r="K46" s="1"/>
      <c r="L46" s="1"/>
      <c r="M46" s="1"/>
      <c r="N46" s="1"/>
      <c r="O46" s="1"/>
      <c r="P46" s="81"/>
      <c r="Q46" s="57">
        <f t="shared" si="10"/>
        <v>0</v>
      </c>
      <c r="R46" s="6"/>
      <c r="S46" s="6"/>
      <c r="T46" s="52"/>
      <c r="U46" s="87">
        <f t="shared" si="2"/>
        <v>0</v>
      </c>
      <c r="V46" s="46"/>
      <c r="W46" s="47"/>
      <c r="X46" s="87">
        <f t="shared" si="3"/>
        <v>0</v>
      </c>
      <c r="Y46" s="46"/>
      <c r="Z46" s="47"/>
      <c r="AA46" s="87">
        <f t="shared" si="4"/>
        <v>0</v>
      </c>
      <c r="AB46" s="46"/>
      <c r="AC46" s="48"/>
      <c r="AD46" s="87">
        <f t="shared" si="5"/>
        <v>0</v>
      </c>
      <c r="AE46" s="46"/>
      <c r="AF46" s="47"/>
      <c r="AG46" s="87">
        <f t="shared" si="6"/>
        <v>0</v>
      </c>
      <c r="AH46" s="46"/>
      <c r="AI46" s="47"/>
      <c r="AJ46" s="87">
        <f t="shared" si="1"/>
        <v>0</v>
      </c>
      <c r="AK46" s="46"/>
      <c r="AL46" s="47"/>
      <c r="AM46" s="90">
        <f t="shared" si="7"/>
        <v>0</v>
      </c>
      <c r="AN46" s="47"/>
      <c r="AO46" s="68">
        <f>IF(C46="",0,IF(R46="",0,VLOOKUP(R46,'Variabilní data'!$B$25:$C$34,2,FALSE)*Q46))</f>
        <v>0</v>
      </c>
      <c r="AP46" s="17" t="str">
        <f t="shared" si="8"/>
        <v>0</v>
      </c>
      <c r="AQ46" s="98">
        <f t="shared" si="9"/>
        <v>0</v>
      </c>
      <c r="AR46" s="18">
        <f>IF(B46="",0,IF(B46="Open",IF(H46="LT",400,1800),IF(H46="",1800,VLOOKUP(H46,'Variabilní data'!B$38:C$40,2,FALSE))))</f>
        <v>0</v>
      </c>
    </row>
    <row r="47" spans="1:44" s="10" customFormat="1">
      <c r="A47" s="33">
        <v>39</v>
      </c>
      <c r="B47" s="1"/>
      <c r="C47" s="2"/>
      <c r="D47" s="61"/>
      <c r="E47" s="3"/>
      <c r="F47" s="2"/>
      <c r="G47" s="1"/>
      <c r="H47" s="4"/>
      <c r="I47" s="45"/>
      <c r="J47" s="5"/>
      <c r="K47" s="1"/>
      <c r="L47" s="1"/>
      <c r="M47" s="1"/>
      <c r="N47" s="1"/>
      <c r="O47" s="1"/>
      <c r="P47" s="81"/>
      <c r="Q47" s="57">
        <f t="shared" si="10"/>
        <v>0</v>
      </c>
      <c r="R47" s="6"/>
      <c r="S47" s="6"/>
      <c r="T47" s="52"/>
      <c r="U47" s="87">
        <f t="shared" si="2"/>
        <v>0</v>
      </c>
      <c r="V47" s="46"/>
      <c r="W47" s="47"/>
      <c r="X47" s="87">
        <f t="shared" si="3"/>
        <v>0</v>
      </c>
      <c r="Y47" s="46"/>
      <c r="Z47" s="47"/>
      <c r="AA47" s="87">
        <f t="shared" si="4"/>
        <v>0</v>
      </c>
      <c r="AB47" s="46"/>
      <c r="AC47" s="48"/>
      <c r="AD47" s="87">
        <f t="shared" si="5"/>
        <v>0</v>
      </c>
      <c r="AE47" s="46"/>
      <c r="AF47" s="47"/>
      <c r="AG47" s="87">
        <f t="shared" si="6"/>
        <v>0</v>
      </c>
      <c r="AH47" s="46"/>
      <c r="AI47" s="47"/>
      <c r="AJ47" s="87">
        <f t="shared" si="1"/>
        <v>0</v>
      </c>
      <c r="AK47" s="46"/>
      <c r="AL47" s="47"/>
      <c r="AM47" s="90">
        <f t="shared" si="7"/>
        <v>0</v>
      </c>
      <c r="AN47" s="47"/>
      <c r="AO47" s="68">
        <f>IF(C47="",0,IF(R47="",0,VLOOKUP(R47,'Variabilní data'!$B$25:$C$34,2,FALSE)*Q47))</f>
        <v>0</v>
      </c>
      <c r="AP47" s="17" t="str">
        <f t="shared" si="8"/>
        <v>0</v>
      </c>
      <c r="AQ47" s="98">
        <f t="shared" si="9"/>
        <v>0</v>
      </c>
      <c r="AR47" s="18">
        <f>IF(B47="",0,IF(B47="Open",IF(H47="LT",400,1800),IF(H47="",1800,VLOOKUP(H47,'Variabilní data'!B$38:C$40,2,FALSE))))</f>
        <v>0</v>
      </c>
    </row>
    <row r="48" spans="1:44" s="10" customFormat="1">
      <c r="A48" s="33">
        <v>40</v>
      </c>
      <c r="B48" s="1"/>
      <c r="C48" s="2"/>
      <c r="D48" s="61"/>
      <c r="E48" s="3"/>
      <c r="F48" s="2"/>
      <c r="G48" s="1"/>
      <c r="H48" s="4"/>
      <c r="I48" s="45"/>
      <c r="J48" s="5"/>
      <c r="K48" s="1"/>
      <c r="L48" s="1"/>
      <c r="M48" s="1"/>
      <c r="N48" s="1"/>
      <c r="O48" s="1"/>
      <c r="P48" s="81"/>
      <c r="Q48" s="57">
        <f t="shared" si="10"/>
        <v>0</v>
      </c>
      <c r="R48" s="6"/>
      <c r="S48" s="6"/>
      <c r="T48" s="52"/>
      <c r="U48" s="87">
        <f t="shared" si="2"/>
        <v>0</v>
      </c>
      <c r="V48" s="46"/>
      <c r="W48" s="47"/>
      <c r="X48" s="87">
        <f t="shared" si="3"/>
        <v>0</v>
      </c>
      <c r="Y48" s="46"/>
      <c r="Z48" s="47"/>
      <c r="AA48" s="87">
        <f t="shared" si="4"/>
        <v>0</v>
      </c>
      <c r="AB48" s="46"/>
      <c r="AC48" s="48"/>
      <c r="AD48" s="87">
        <f t="shared" si="5"/>
        <v>0</v>
      </c>
      <c r="AE48" s="46"/>
      <c r="AF48" s="47"/>
      <c r="AG48" s="87">
        <f t="shared" si="6"/>
        <v>0</v>
      </c>
      <c r="AH48" s="46"/>
      <c r="AI48" s="47"/>
      <c r="AJ48" s="87">
        <f t="shared" si="1"/>
        <v>0</v>
      </c>
      <c r="AK48" s="46"/>
      <c r="AL48" s="47"/>
      <c r="AM48" s="90">
        <f t="shared" si="7"/>
        <v>0</v>
      </c>
      <c r="AN48" s="47"/>
      <c r="AO48" s="68">
        <f>IF(C48="",0,IF(R48="",0,VLOOKUP(R48,'Variabilní data'!$B$25:$C$34,2,FALSE)*Q48))</f>
        <v>0</v>
      </c>
      <c r="AP48" s="17" t="str">
        <f t="shared" si="8"/>
        <v>0</v>
      </c>
      <c r="AQ48" s="98">
        <f t="shared" si="9"/>
        <v>0</v>
      </c>
      <c r="AR48" s="18">
        <f>IF(B48="",0,IF(B48="Open",IF(H48="LT",400,1800),IF(H48="",1800,VLOOKUP(H48,'Variabilní data'!B$38:C$40,2,FALSE))))</f>
        <v>0</v>
      </c>
    </row>
    <row r="49" spans="1:44" s="10" customFormat="1">
      <c r="A49" s="33">
        <v>41</v>
      </c>
      <c r="B49" s="1"/>
      <c r="C49" s="2"/>
      <c r="D49" s="61"/>
      <c r="E49" s="3"/>
      <c r="F49" s="2"/>
      <c r="G49" s="1"/>
      <c r="H49" s="4"/>
      <c r="I49" s="45"/>
      <c r="J49" s="5"/>
      <c r="K49" s="1"/>
      <c r="L49" s="1"/>
      <c r="M49" s="1"/>
      <c r="N49" s="1"/>
      <c r="O49" s="1"/>
      <c r="P49" s="81"/>
      <c r="Q49" s="57">
        <f t="shared" si="10"/>
        <v>0</v>
      </c>
      <c r="R49" s="6"/>
      <c r="S49" s="6"/>
      <c r="T49" s="52"/>
      <c r="U49" s="87">
        <f t="shared" si="2"/>
        <v>0</v>
      </c>
      <c r="V49" s="46"/>
      <c r="W49" s="47"/>
      <c r="X49" s="87">
        <f t="shared" si="3"/>
        <v>0</v>
      </c>
      <c r="Y49" s="46"/>
      <c r="Z49" s="47"/>
      <c r="AA49" s="87">
        <f t="shared" si="4"/>
        <v>0</v>
      </c>
      <c r="AB49" s="46"/>
      <c r="AC49" s="48"/>
      <c r="AD49" s="87">
        <f t="shared" si="5"/>
        <v>0</v>
      </c>
      <c r="AE49" s="46"/>
      <c r="AF49" s="47"/>
      <c r="AG49" s="87">
        <f t="shared" si="6"/>
        <v>0</v>
      </c>
      <c r="AH49" s="46"/>
      <c r="AI49" s="47"/>
      <c r="AJ49" s="87">
        <f t="shared" si="1"/>
        <v>0</v>
      </c>
      <c r="AK49" s="46"/>
      <c r="AL49" s="47"/>
      <c r="AM49" s="90">
        <f t="shared" si="7"/>
        <v>0</v>
      </c>
      <c r="AN49" s="47"/>
      <c r="AO49" s="68">
        <f>IF(C49="",0,IF(R49="",0,VLOOKUP(R49,'Variabilní data'!$B$25:$C$34,2,FALSE)*Q49))</f>
        <v>0</v>
      </c>
      <c r="AP49" s="17" t="str">
        <f t="shared" si="8"/>
        <v>0</v>
      </c>
      <c r="AQ49" s="98">
        <f t="shared" si="9"/>
        <v>0</v>
      </c>
      <c r="AR49" s="18">
        <f>IF(B49="",0,IF(B49="Open",IF(H49="LT",400,1800),IF(H49="",1800,VLOOKUP(H49,'Variabilní data'!B$38:C$40,2,FALSE))))</f>
        <v>0</v>
      </c>
    </row>
    <row r="50" spans="1:44" s="10" customFormat="1">
      <c r="A50" s="33">
        <v>42</v>
      </c>
      <c r="B50" s="1"/>
      <c r="C50" s="2"/>
      <c r="D50" s="61"/>
      <c r="E50" s="3"/>
      <c r="F50" s="2"/>
      <c r="G50" s="1"/>
      <c r="H50" s="4"/>
      <c r="I50" s="45"/>
      <c r="J50" s="5"/>
      <c r="K50" s="1"/>
      <c r="L50" s="1"/>
      <c r="M50" s="1"/>
      <c r="N50" s="1"/>
      <c r="O50" s="1"/>
      <c r="P50" s="81"/>
      <c r="Q50" s="57">
        <f t="shared" si="10"/>
        <v>0</v>
      </c>
      <c r="R50" s="6"/>
      <c r="S50" s="6"/>
      <c r="T50" s="52"/>
      <c r="U50" s="87">
        <f t="shared" si="2"/>
        <v>0</v>
      </c>
      <c r="V50" s="46"/>
      <c r="W50" s="47"/>
      <c r="X50" s="87">
        <f t="shared" si="3"/>
        <v>0</v>
      </c>
      <c r="Y50" s="46"/>
      <c r="Z50" s="47"/>
      <c r="AA50" s="87">
        <f t="shared" si="4"/>
        <v>0</v>
      </c>
      <c r="AB50" s="46"/>
      <c r="AC50" s="48"/>
      <c r="AD50" s="87">
        <f t="shared" si="5"/>
        <v>0</v>
      </c>
      <c r="AE50" s="46"/>
      <c r="AF50" s="47"/>
      <c r="AG50" s="87">
        <f t="shared" si="6"/>
        <v>0</v>
      </c>
      <c r="AH50" s="46"/>
      <c r="AI50" s="47"/>
      <c r="AJ50" s="87">
        <f t="shared" si="1"/>
        <v>0</v>
      </c>
      <c r="AK50" s="46"/>
      <c r="AL50" s="47"/>
      <c r="AM50" s="90">
        <f t="shared" si="7"/>
        <v>0</v>
      </c>
      <c r="AN50" s="47"/>
      <c r="AO50" s="68">
        <f>IF(C50="",0,IF(R50="",0,VLOOKUP(R50,'Variabilní data'!$B$25:$C$34,2,FALSE)*Q50))</f>
        <v>0</v>
      </c>
      <c r="AP50" s="17" t="str">
        <f t="shared" si="8"/>
        <v>0</v>
      </c>
      <c r="AQ50" s="98">
        <f t="shared" si="9"/>
        <v>0</v>
      </c>
      <c r="AR50" s="18">
        <f>IF(B50="",0,IF(B50="Open",IF(H50="LT",400,1800),IF(H50="",1800,VLOOKUP(H50,'Variabilní data'!B$38:C$40,2,FALSE))))</f>
        <v>0</v>
      </c>
    </row>
    <row r="51" spans="1:44" s="10" customFormat="1">
      <c r="A51" s="33">
        <v>43</v>
      </c>
      <c r="B51" s="1"/>
      <c r="C51" s="2"/>
      <c r="D51" s="61"/>
      <c r="E51" s="3"/>
      <c r="F51" s="2"/>
      <c r="G51" s="1"/>
      <c r="H51" s="4"/>
      <c r="I51" s="45"/>
      <c r="J51" s="5"/>
      <c r="K51" s="1"/>
      <c r="L51" s="1"/>
      <c r="M51" s="1"/>
      <c r="N51" s="1"/>
      <c r="O51" s="1"/>
      <c r="P51" s="81"/>
      <c r="Q51" s="57">
        <f t="shared" si="10"/>
        <v>0</v>
      </c>
      <c r="R51" s="6"/>
      <c r="S51" s="6"/>
      <c r="T51" s="52"/>
      <c r="U51" s="87">
        <f t="shared" si="2"/>
        <v>0</v>
      </c>
      <c r="V51" s="46"/>
      <c r="W51" s="47"/>
      <c r="X51" s="87">
        <f t="shared" si="3"/>
        <v>0</v>
      </c>
      <c r="Y51" s="46"/>
      <c r="Z51" s="47"/>
      <c r="AA51" s="87">
        <f t="shared" si="4"/>
        <v>0</v>
      </c>
      <c r="AB51" s="46"/>
      <c r="AC51" s="48"/>
      <c r="AD51" s="87">
        <f t="shared" si="5"/>
        <v>0</v>
      </c>
      <c r="AE51" s="46"/>
      <c r="AF51" s="47"/>
      <c r="AG51" s="87">
        <f t="shared" si="6"/>
        <v>0</v>
      </c>
      <c r="AH51" s="46"/>
      <c r="AI51" s="47"/>
      <c r="AJ51" s="87">
        <f t="shared" si="1"/>
        <v>0</v>
      </c>
      <c r="AK51" s="46"/>
      <c r="AL51" s="47"/>
      <c r="AM51" s="90">
        <f t="shared" si="7"/>
        <v>0</v>
      </c>
      <c r="AN51" s="47"/>
      <c r="AO51" s="68">
        <f>IF(C51="",0,IF(R51="",0,VLOOKUP(R51,'Variabilní data'!$B$25:$C$34,2,FALSE)*Q51))</f>
        <v>0</v>
      </c>
      <c r="AP51" s="17" t="str">
        <f t="shared" si="8"/>
        <v>0</v>
      </c>
      <c r="AQ51" s="98">
        <f t="shared" si="9"/>
        <v>0</v>
      </c>
      <c r="AR51" s="18">
        <f>IF(B51="",0,IF(B51="Open",IF(H51="LT",400,1800),IF(H51="",1800,VLOOKUP(H51,'Variabilní data'!B$38:C$40,2,FALSE))))</f>
        <v>0</v>
      </c>
    </row>
    <row r="52" spans="1:44" s="10" customFormat="1">
      <c r="A52" s="33">
        <v>44</v>
      </c>
      <c r="B52" s="1"/>
      <c r="C52" s="2"/>
      <c r="D52" s="61"/>
      <c r="E52" s="3"/>
      <c r="F52" s="2"/>
      <c r="G52" s="1"/>
      <c r="H52" s="4"/>
      <c r="I52" s="45"/>
      <c r="J52" s="5"/>
      <c r="K52" s="1"/>
      <c r="L52" s="1"/>
      <c r="M52" s="1"/>
      <c r="N52" s="1"/>
      <c r="O52" s="1"/>
      <c r="P52" s="81"/>
      <c r="Q52" s="57">
        <f t="shared" si="10"/>
        <v>0</v>
      </c>
      <c r="R52" s="6"/>
      <c r="S52" s="6"/>
      <c r="T52" s="52"/>
      <c r="U52" s="87">
        <f t="shared" si="2"/>
        <v>0</v>
      </c>
      <c r="V52" s="46"/>
      <c r="W52" s="47"/>
      <c r="X52" s="87">
        <f t="shared" si="3"/>
        <v>0</v>
      </c>
      <c r="Y52" s="46"/>
      <c r="Z52" s="47"/>
      <c r="AA52" s="87">
        <f t="shared" si="4"/>
        <v>0</v>
      </c>
      <c r="AB52" s="46"/>
      <c r="AC52" s="48"/>
      <c r="AD52" s="87">
        <f t="shared" si="5"/>
        <v>0</v>
      </c>
      <c r="AE52" s="46"/>
      <c r="AF52" s="47"/>
      <c r="AG52" s="87">
        <f t="shared" si="6"/>
        <v>0</v>
      </c>
      <c r="AH52" s="46"/>
      <c r="AI52" s="47"/>
      <c r="AJ52" s="87">
        <f t="shared" si="1"/>
        <v>0</v>
      </c>
      <c r="AK52" s="46"/>
      <c r="AL52" s="47"/>
      <c r="AM52" s="90">
        <f t="shared" si="7"/>
        <v>0</v>
      </c>
      <c r="AN52" s="47"/>
      <c r="AO52" s="68">
        <f>IF(C52="",0,IF(R52="",0,VLOOKUP(R52,'Variabilní data'!$B$25:$C$34,2,FALSE)*Q52))</f>
        <v>0</v>
      </c>
      <c r="AP52" s="17" t="str">
        <f t="shared" si="8"/>
        <v>0</v>
      </c>
      <c r="AQ52" s="98">
        <f t="shared" si="9"/>
        <v>0</v>
      </c>
      <c r="AR52" s="18">
        <f>IF(B52="",0,IF(B52="Open",IF(H52="LT",400,1800),IF(H52="",1800,VLOOKUP(H52,'Variabilní data'!B$38:C$40,2,FALSE))))</f>
        <v>0</v>
      </c>
    </row>
    <row r="53" spans="1:44" s="10" customFormat="1">
      <c r="A53" s="33">
        <v>45</v>
      </c>
      <c r="B53" s="1"/>
      <c r="C53" s="2"/>
      <c r="D53" s="61"/>
      <c r="E53" s="3"/>
      <c r="F53" s="2"/>
      <c r="G53" s="1"/>
      <c r="H53" s="4"/>
      <c r="I53" s="45"/>
      <c r="J53" s="5"/>
      <c r="K53" s="1"/>
      <c r="L53" s="1"/>
      <c r="M53" s="1"/>
      <c r="N53" s="1"/>
      <c r="O53" s="1"/>
      <c r="P53" s="81"/>
      <c r="Q53" s="57">
        <f t="shared" si="10"/>
        <v>0</v>
      </c>
      <c r="R53" s="6"/>
      <c r="S53" s="6"/>
      <c r="T53" s="52"/>
      <c r="U53" s="87">
        <f t="shared" si="2"/>
        <v>0</v>
      </c>
      <c r="V53" s="46"/>
      <c r="W53" s="47"/>
      <c r="X53" s="87">
        <f t="shared" si="3"/>
        <v>0</v>
      </c>
      <c r="Y53" s="46"/>
      <c r="Z53" s="47"/>
      <c r="AA53" s="87">
        <f t="shared" si="4"/>
        <v>0</v>
      </c>
      <c r="AB53" s="46"/>
      <c r="AC53" s="48"/>
      <c r="AD53" s="87">
        <f t="shared" si="5"/>
        <v>0</v>
      </c>
      <c r="AE53" s="46"/>
      <c r="AF53" s="47"/>
      <c r="AG53" s="87">
        <f t="shared" si="6"/>
        <v>0</v>
      </c>
      <c r="AH53" s="46"/>
      <c r="AI53" s="47"/>
      <c r="AJ53" s="87">
        <f t="shared" si="1"/>
        <v>0</v>
      </c>
      <c r="AK53" s="46"/>
      <c r="AL53" s="47"/>
      <c r="AM53" s="90">
        <f t="shared" si="7"/>
        <v>0</v>
      </c>
      <c r="AN53" s="47"/>
      <c r="AO53" s="68">
        <f>IF(C53="",0,IF(R53="",0,VLOOKUP(R53,'Variabilní data'!$B$25:$C$34,2,FALSE)*Q53))</f>
        <v>0</v>
      </c>
      <c r="AP53" s="17" t="str">
        <f t="shared" si="8"/>
        <v>0</v>
      </c>
      <c r="AQ53" s="98">
        <f t="shared" si="9"/>
        <v>0</v>
      </c>
      <c r="AR53" s="18">
        <f>IF(B53="",0,IF(B53="Open",IF(H53="LT",400,1800),IF(H53="",1800,VLOOKUP(H53,'Variabilní data'!B$38:C$40,2,FALSE))))</f>
        <v>0</v>
      </c>
    </row>
    <row r="54" spans="1:44" s="10" customFormat="1">
      <c r="A54" s="33">
        <v>46</v>
      </c>
      <c r="B54" s="1"/>
      <c r="C54" s="2"/>
      <c r="D54" s="61"/>
      <c r="E54" s="3"/>
      <c r="F54" s="2"/>
      <c r="G54" s="1"/>
      <c r="H54" s="4"/>
      <c r="I54" s="45"/>
      <c r="J54" s="5"/>
      <c r="K54" s="1"/>
      <c r="L54" s="1"/>
      <c r="M54" s="1"/>
      <c r="N54" s="1"/>
      <c r="O54" s="1"/>
      <c r="P54" s="81"/>
      <c r="Q54" s="57">
        <f t="shared" si="10"/>
        <v>0</v>
      </c>
      <c r="R54" s="6"/>
      <c r="S54" s="6"/>
      <c r="T54" s="52"/>
      <c r="U54" s="87">
        <f t="shared" si="2"/>
        <v>0</v>
      </c>
      <c r="V54" s="46"/>
      <c r="W54" s="47"/>
      <c r="X54" s="87">
        <f t="shared" si="3"/>
        <v>0</v>
      </c>
      <c r="Y54" s="46"/>
      <c r="Z54" s="47"/>
      <c r="AA54" s="87">
        <f t="shared" si="4"/>
        <v>0</v>
      </c>
      <c r="AB54" s="46"/>
      <c r="AC54" s="48"/>
      <c r="AD54" s="87">
        <f t="shared" si="5"/>
        <v>0</v>
      </c>
      <c r="AE54" s="46"/>
      <c r="AF54" s="47"/>
      <c r="AG54" s="87">
        <f t="shared" si="6"/>
        <v>0</v>
      </c>
      <c r="AH54" s="46"/>
      <c r="AI54" s="47"/>
      <c r="AJ54" s="87">
        <f t="shared" si="1"/>
        <v>0</v>
      </c>
      <c r="AK54" s="46"/>
      <c r="AL54" s="47"/>
      <c r="AM54" s="90">
        <f t="shared" si="7"/>
        <v>0</v>
      </c>
      <c r="AN54" s="47"/>
      <c r="AO54" s="68">
        <f>IF(C54="",0,IF(R54="",0,VLOOKUP(R54,'Variabilní data'!$B$25:$C$34,2,FALSE)*Q54))</f>
        <v>0</v>
      </c>
      <c r="AP54" s="17" t="str">
        <f t="shared" si="8"/>
        <v>0</v>
      </c>
      <c r="AQ54" s="98">
        <f t="shared" si="9"/>
        <v>0</v>
      </c>
      <c r="AR54" s="18">
        <f>IF(B54="",0,IF(B54="Open",IF(H54="LT",400,1800),IF(H54="",1800,VLOOKUP(H54,'Variabilní data'!B$38:C$40,2,FALSE))))</f>
        <v>0</v>
      </c>
    </row>
    <row r="55" spans="1:44" s="10" customFormat="1">
      <c r="A55" s="33">
        <v>47</v>
      </c>
      <c r="B55" s="1"/>
      <c r="C55" s="2"/>
      <c r="D55" s="61"/>
      <c r="E55" s="3"/>
      <c r="F55" s="2"/>
      <c r="G55" s="1"/>
      <c r="H55" s="4"/>
      <c r="I55" s="45"/>
      <c r="J55" s="5"/>
      <c r="K55" s="1"/>
      <c r="L55" s="1"/>
      <c r="M55" s="1"/>
      <c r="N55" s="1"/>
      <c r="O55" s="1"/>
      <c r="P55" s="81"/>
      <c r="Q55" s="57">
        <f t="shared" si="10"/>
        <v>0</v>
      </c>
      <c r="R55" s="6"/>
      <c r="S55" s="6"/>
      <c r="T55" s="52"/>
      <c r="U55" s="87">
        <f t="shared" si="2"/>
        <v>0</v>
      </c>
      <c r="V55" s="46"/>
      <c r="W55" s="47"/>
      <c r="X55" s="87">
        <f t="shared" si="3"/>
        <v>0</v>
      </c>
      <c r="Y55" s="46"/>
      <c r="Z55" s="47"/>
      <c r="AA55" s="87">
        <f t="shared" si="4"/>
        <v>0</v>
      </c>
      <c r="AB55" s="46"/>
      <c r="AC55" s="48"/>
      <c r="AD55" s="87">
        <f t="shared" si="5"/>
        <v>0</v>
      </c>
      <c r="AE55" s="46"/>
      <c r="AF55" s="47"/>
      <c r="AG55" s="87">
        <f t="shared" si="6"/>
        <v>0</v>
      </c>
      <c r="AH55" s="46"/>
      <c r="AI55" s="47"/>
      <c r="AJ55" s="87">
        <f t="shared" si="1"/>
        <v>0</v>
      </c>
      <c r="AK55" s="46"/>
      <c r="AL55" s="47"/>
      <c r="AM55" s="90">
        <f t="shared" si="7"/>
        <v>0</v>
      </c>
      <c r="AN55" s="47"/>
      <c r="AO55" s="68">
        <f>IF(C55="",0,IF(R55="",0,VLOOKUP(R55,'Variabilní data'!$B$25:$C$34,2,FALSE)*Q55))</f>
        <v>0</v>
      </c>
      <c r="AP55" s="17" t="str">
        <f t="shared" si="8"/>
        <v>0</v>
      </c>
      <c r="AQ55" s="98">
        <f t="shared" si="9"/>
        <v>0</v>
      </c>
      <c r="AR55" s="18">
        <f>IF(B55="",0,IF(B55="Open",IF(H55="LT",400,1800),IF(H55="",1800,VLOOKUP(H55,'Variabilní data'!B$38:C$40,2,FALSE))))</f>
        <v>0</v>
      </c>
    </row>
    <row r="56" spans="1:44" s="10" customFormat="1">
      <c r="A56" s="33">
        <v>48</v>
      </c>
      <c r="B56" s="1"/>
      <c r="C56" s="2"/>
      <c r="D56" s="61"/>
      <c r="E56" s="3"/>
      <c r="F56" s="2"/>
      <c r="G56" s="1"/>
      <c r="H56" s="4"/>
      <c r="I56" s="45"/>
      <c r="J56" s="5"/>
      <c r="K56" s="1"/>
      <c r="L56" s="1"/>
      <c r="M56" s="1"/>
      <c r="N56" s="1"/>
      <c r="O56" s="1"/>
      <c r="P56" s="81"/>
      <c r="Q56" s="57">
        <f t="shared" si="10"/>
        <v>0</v>
      </c>
      <c r="R56" s="6"/>
      <c r="S56" s="6"/>
      <c r="T56" s="52"/>
      <c r="U56" s="87">
        <f t="shared" si="2"/>
        <v>0</v>
      </c>
      <c r="V56" s="46"/>
      <c r="W56" s="47"/>
      <c r="X56" s="87">
        <f t="shared" si="3"/>
        <v>0</v>
      </c>
      <c r="Y56" s="46"/>
      <c r="Z56" s="47"/>
      <c r="AA56" s="87">
        <f t="shared" si="4"/>
        <v>0</v>
      </c>
      <c r="AB56" s="46"/>
      <c r="AC56" s="48"/>
      <c r="AD56" s="87">
        <f t="shared" si="5"/>
        <v>0</v>
      </c>
      <c r="AE56" s="46"/>
      <c r="AF56" s="47"/>
      <c r="AG56" s="87">
        <f t="shared" si="6"/>
        <v>0</v>
      </c>
      <c r="AH56" s="46"/>
      <c r="AI56" s="47"/>
      <c r="AJ56" s="87">
        <f t="shared" si="1"/>
        <v>0</v>
      </c>
      <c r="AK56" s="46"/>
      <c r="AL56" s="47"/>
      <c r="AM56" s="90">
        <f t="shared" si="7"/>
        <v>0</v>
      </c>
      <c r="AN56" s="47"/>
      <c r="AO56" s="68">
        <f>IF(C56="",0,IF(R56="",0,VLOOKUP(R56,'Variabilní data'!$B$25:$C$34,2,FALSE)*Q56))</f>
        <v>0</v>
      </c>
      <c r="AP56" s="17" t="str">
        <f t="shared" si="8"/>
        <v>0</v>
      </c>
      <c r="AQ56" s="98">
        <f t="shared" si="9"/>
        <v>0</v>
      </c>
      <c r="AR56" s="18">
        <f>IF(B56="",0,IF(B56="Open",IF(H56="LT",400,1800),IF(H56="",1800,VLOOKUP(H56,'Variabilní data'!B$38:C$40,2,FALSE))))</f>
        <v>0</v>
      </c>
    </row>
    <row r="57" spans="1:44" s="10" customFormat="1">
      <c r="A57" s="33">
        <v>49</v>
      </c>
      <c r="B57" s="1"/>
      <c r="C57" s="2"/>
      <c r="D57" s="61"/>
      <c r="E57" s="3"/>
      <c r="F57" s="2"/>
      <c r="G57" s="1"/>
      <c r="H57" s="4"/>
      <c r="I57" s="45"/>
      <c r="J57" s="5"/>
      <c r="K57" s="1"/>
      <c r="L57" s="1"/>
      <c r="M57" s="1"/>
      <c r="N57" s="1"/>
      <c r="O57" s="1"/>
      <c r="P57" s="81"/>
      <c r="Q57" s="57">
        <f t="shared" si="10"/>
        <v>0</v>
      </c>
      <c r="R57" s="6"/>
      <c r="S57" s="6"/>
      <c r="T57" s="52"/>
      <c r="U57" s="87">
        <f t="shared" si="2"/>
        <v>0</v>
      </c>
      <c r="V57" s="46"/>
      <c r="W57" s="47"/>
      <c r="X57" s="87">
        <f t="shared" si="3"/>
        <v>0</v>
      </c>
      <c r="Y57" s="46"/>
      <c r="Z57" s="47"/>
      <c r="AA57" s="87">
        <f t="shared" si="4"/>
        <v>0</v>
      </c>
      <c r="AB57" s="46"/>
      <c r="AC57" s="48"/>
      <c r="AD57" s="87">
        <f t="shared" si="5"/>
        <v>0</v>
      </c>
      <c r="AE57" s="46"/>
      <c r="AF57" s="47"/>
      <c r="AG57" s="87">
        <f t="shared" si="6"/>
        <v>0</v>
      </c>
      <c r="AH57" s="46"/>
      <c r="AI57" s="47"/>
      <c r="AJ57" s="87">
        <f t="shared" si="1"/>
        <v>0</v>
      </c>
      <c r="AK57" s="46"/>
      <c r="AL57" s="47"/>
      <c r="AM57" s="90">
        <f t="shared" si="7"/>
        <v>0</v>
      </c>
      <c r="AN57" s="47"/>
      <c r="AO57" s="68">
        <f>IF(C57="",0,IF(R57="",0,VLOOKUP(R57,'Variabilní data'!$B$25:$C$34,2,FALSE)*Q57))</f>
        <v>0</v>
      </c>
      <c r="AP57" s="17" t="str">
        <f t="shared" si="8"/>
        <v>0</v>
      </c>
      <c r="AQ57" s="98">
        <f t="shared" si="9"/>
        <v>0</v>
      </c>
      <c r="AR57" s="18">
        <f>IF(B57="",0,IF(B57="Open",IF(H57="LT",400,1800),IF(H57="",1800,VLOOKUP(H57,'Variabilní data'!B$38:C$40,2,FALSE))))</f>
        <v>0</v>
      </c>
    </row>
    <row r="58" spans="1:44" s="10" customFormat="1">
      <c r="A58" s="33">
        <v>50</v>
      </c>
      <c r="B58" s="1"/>
      <c r="C58" s="2"/>
      <c r="D58" s="61"/>
      <c r="E58" s="3"/>
      <c r="F58" s="2"/>
      <c r="G58" s="1"/>
      <c r="H58" s="4"/>
      <c r="I58" s="45"/>
      <c r="J58" s="5"/>
      <c r="K58" s="1"/>
      <c r="L58" s="1"/>
      <c r="M58" s="1"/>
      <c r="N58" s="1"/>
      <c r="O58" s="1"/>
      <c r="P58" s="81"/>
      <c r="Q58" s="57">
        <f t="shared" si="10"/>
        <v>0</v>
      </c>
      <c r="R58" s="6"/>
      <c r="S58" s="6"/>
      <c r="T58" s="52"/>
      <c r="U58" s="87">
        <f t="shared" si="2"/>
        <v>0</v>
      </c>
      <c r="V58" s="46"/>
      <c r="W58" s="47"/>
      <c r="X58" s="87">
        <f t="shared" si="3"/>
        <v>0</v>
      </c>
      <c r="Y58" s="46"/>
      <c r="Z58" s="47"/>
      <c r="AA58" s="87">
        <f t="shared" si="4"/>
        <v>0</v>
      </c>
      <c r="AB58" s="46"/>
      <c r="AC58" s="48"/>
      <c r="AD58" s="87">
        <f t="shared" si="5"/>
        <v>0</v>
      </c>
      <c r="AE58" s="46"/>
      <c r="AF58" s="47"/>
      <c r="AG58" s="87">
        <f t="shared" si="6"/>
        <v>0</v>
      </c>
      <c r="AH58" s="46"/>
      <c r="AI58" s="47"/>
      <c r="AJ58" s="87">
        <f t="shared" si="1"/>
        <v>0</v>
      </c>
      <c r="AK58" s="46"/>
      <c r="AL58" s="47"/>
      <c r="AM58" s="90">
        <f t="shared" si="7"/>
        <v>0</v>
      </c>
      <c r="AN58" s="47"/>
      <c r="AO58" s="68">
        <f>IF(C58="",0,IF(R58="",0,VLOOKUP(R58,'Variabilní data'!$B$25:$C$34,2,FALSE)*Q58))</f>
        <v>0</v>
      </c>
      <c r="AP58" s="17" t="str">
        <f t="shared" si="8"/>
        <v>0</v>
      </c>
      <c r="AQ58" s="98">
        <f t="shared" si="9"/>
        <v>0</v>
      </c>
      <c r="AR58" s="18">
        <f>IF(B58="",0,IF(B58="Open",IF(H58="LT",400,1800),IF(H58="",1800,VLOOKUP(H58,'Variabilní data'!B$38:C$40,2,FALSE))))</f>
        <v>0</v>
      </c>
    </row>
    <row r="59" spans="1:44" s="10" customFormat="1">
      <c r="A59" s="33">
        <v>51</v>
      </c>
      <c r="B59" s="1"/>
      <c r="C59" s="2"/>
      <c r="D59" s="61"/>
      <c r="E59" s="3"/>
      <c r="F59" s="2"/>
      <c r="G59" s="1"/>
      <c r="H59" s="4"/>
      <c r="I59" s="45"/>
      <c r="J59" s="5"/>
      <c r="K59" s="1"/>
      <c r="L59" s="1"/>
      <c r="M59" s="1"/>
      <c r="N59" s="1"/>
      <c r="O59" s="1"/>
      <c r="P59" s="81"/>
      <c r="Q59" s="57">
        <f t="shared" si="10"/>
        <v>0</v>
      </c>
      <c r="R59" s="6"/>
      <c r="S59" s="6"/>
      <c r="T59" s="52"/>
      <c r="U59" s="87">
        <f t="shared" si="2"/>
        <v>0</v>
      </c>
      <c r="V59" s="46"/>
      <c r="W59" s="47"/>
      <c r="X59" s="87">
        <f t="shared" si="3"/>
        <v>0</v>
      </c>
      <c r="Y59" s="46"/>
      <c r="Z59" s="47"/>
      <c r="AA59" s="87">
        <f t="shared" si="4"/>
        <v>0</v>
      </c>
      <c r="AB59" s="46"/>
      <c r="AC59" s="48"/>
      <c r="AD59" s="87">
        <f t="shared" si="5"/>
        <v>0</v>
      </c>
      <c r="AE59" s="46"/>
      <c r="AF59" s="47"/>
      <c r="AG59" s="87">
        <f t="shared" si="6"/>
        <v>0</v>
      </c>
      <c r="AH59" s="46"/>
      <c r="AI59" s="47"/>
      <c r="AJ59" s="87">
        <f t="shared" si="1"/>
        <v>0</v>
      </c>
      <c r="AK59" s="46"/>
      <c r="AL59" s="47"/>
      <c r="AM59" s="90">
        <f t="shared" si="7"/>
        <v>0</v>
      </c>
      <c r="AN59" s="47"/>
      <c r="AO59" s="68">
        <f>IF(C59="",0,IF(R59="",0,VLOOKUP(R59,'Variabilní data'!$B$25:$C$34,2,FALSE)*Q59))</f>
        <v>0</v>
      </c>
      <c r="AP59" s="17" t="str">
        <f t="shared" si="8"/>
        <v>0</v>
      </c>
      <c r="AQ59" s="98">
        <f t="shared" si="9"/>
        <v>0</v>
      </c>
      <c r="AR59" s="18">
        <f>IF(B59="",0,IF(B59="Open",IF(H59="LT",400,1800),IF(H59="",1800,VLOOKUP(H59,'Variabilní data'!B$38:C$40,2,FALSE))))</f>
        <v>0</v>
      </c>
    </row>
    <row r="60" spans="1:44" s="10" customFormat="1">
      <c r="A60" s="33">
        <v>52</v>
      </c>
      <c r="B60" s="1"/>
      <c r="C60" s="2"/>
      <c r="D60" s="61"/>
      <c r="E60" s="3"/>
      <c r="F60" s="2"/>
      <c r="G60" s="1"/>
      <c r="H60" s="4"/>
      <c r="I60" s="45"/>
      <c r="J60" s="5"/>
      <c r="K60" s="1"/>
      <c r="L60" s="1"/>
      <c r="M60" s="1"/>
      <c r="N60" s="1"/>
      <c r="O60" s="1"/>
      <c r="P60" s="81"/>
      <c r="Q60" s="57">
        <f t="shared" si="10"/>
        <v>0</v>
      </c>
      <c r="R60" s="6"/>
      <c r="S60" s="6"/>
      <c r="T60" s="52"/>
      <c r="U60" s="87">
        <f t="shared" si="2"/>
        <v>0</v>
      </c>
      <c r="V60" s="46"/>
      <c r="W60" s="47"/>
      <c r="X60" s="87">
        <f t="shared" si="3"/>
        <v>0</v>
      </c>
      <c r="Y60" s="46"/>
      <c r="Z60" s="47"/>
      <c r="AA60" s="87">
        <f t="shared" si="4"/>
        <v>0</v>
      </c>
      <c r="AB60" s="46"/>
      <c r="AC60" s="48"/>
      <c r="AD60" s="87">
        <f t="shared" si="5"/>
        <v>0</v>
      </c>
      <c r="AE60" s="46"/>
      <c r="AF60" s="47"/>
      <c r="AG60" s="87">
        <f t="shared" si="6"/>
        <v>0</v>
      </c>
      <c r="AH60" s="46"/>
      <c r="AI60" s="47"/>
      <c r="AJ60" s="87">
        <f t="shared" si="1"/>
        <v>0</v>
      </c>
      <c r="AK60" s="46"/>
      <c r="AL60" s="47"/>
      <c r="AM60" s="90">
        <f t="shared" si="7"/>
        <v>0</v>
      </c>
      <c r="AN60" s="47"/>
      <c r="AO60" s="68">
        <f>IF(C60="",0,IF(R60="",0,VLOOKUP(R60,'Variabilní data'!$B$25:$C$34,2,FALSE)*Q60))</f>
        <v>0</v>
      </c>
      <c r="AP60" s="17" t="str">
        <f t="shared" si="8"/>
        <v>0</v>
      </c>
      <c r="AQ60" s="98">
        <f t="shared" si="9"/>
        <v>0</v>
      </c>
      <c r="AR60" s="18">
        <f>IF(B60="",0,IF(B60="Open",IF(H60="LT",400,1800),IF(H60="",1800,VLOOKUP(H60,'Variabilní data'!B$38:C$40,2,FALSE))))</f>
        <v>0</v>
      </c>
    </row>
    <row r="61" spans="1:44" s="10" customFormat="1">
      <c r="A61" s="33">
        <v>53</v>
      </c>
      <c r="B61" s="1"/>
      <c r="C61" s="2"/>
      <c r="D61" s="61"/>
      <c r="E61" s="3"/>
      <c r="F61" s="2"/>
      <c r="G61" s="1"/>
      <c r="H61" s="4"/>
      <c r="I61" s="45"/>
      <c r="J61" s="5"/>
      <c r="K61" s="1"/>
      <c r="L61" s="1"/>
      <c r="M61" s="1"/>
      <c r="N61" s="1"/>
      <c r="O61" s="1"/>
      <c r="P61" s="81"/>
      <c r="Q61" s="57">
        <f t="shared" si="10"/>
        <v>0</v>
      </c>
      <c r="R61" s="6"/>
      <c r="S61" s="6"/>
      <c r="T61" s="52"/>
      <c r="U61" s="87">
        <f t="shared" si="2"/>
        <v>0</v>
      </c>
      <c r="V61" s="46"/>
      <c r="W61" s="47"/>
      <c r="X61" s="87">
        <f t="shared" si="3"/>
        <v>0</v>
      </c>
      <c r="Y61" s="46"/>
      <c r="Z61" s="47"/>
      <c r="AA61" s="87">
        <f t="shared" si="4"/>
        <v>0</v>
      </c>
      <c r="AB61" s="46"/>
      <c r="AC61" s="48"/>
      <c r="AD61" s="87">
        <f t="shared" si="5"/>
        <v>0</v>
      </c>
      <c r="AE61" s="46"/>
      <c r="AF61" s="47"/>
      <c r="AG61" s="87">
        <f t="shared" si="6"/>
        <v>0</v>
      </c>
      <c r="AH61" s="46"/>
      <c r="AI61" s="47"/>
      <c r="AJ61" s="87">
        <f t="shared" si="1"/>
        <v>0</v>
      </c>
      <c r="AK61" s="46"/>
      <c r="AL61" s="47"/>
      <c r="AM61" s="90">
        <f t="shared" si="7"/>
        <v>0</v>
      </c>
      <c r="AN61" s="47"/>
      <c r="AO61" s="68">
        <f>IF(C61="",0,IF(R61="",0,VLOOKUP(R61,'Variabilní data'!$B$25:$C$34,2,FALSE)*Q61))</f>
        <v>0</v>
      </c>
      <c r="AP61" s="17" t="str">
        <f t="shared" si="8"/>
        <v>0</v>
      </c>
      <c r="AQ61" s="98">
        <f t="shared" si="9"/>
        <v>0</v>
      </c>
      <c r="AR61" s="18">
        <f>IF(B61="",0,IF(B61="Open",IF(H61="LT",400,1800),IF(H61="",1800,VLOOKUP(H61,'Variabilní data'!B$38:C$40,2,FALSE))))</f>
        <v>0</v>
      </c>
    </row>
    <row r="62" spans="1:44" s="10" customFormat="1">
      <c r="A62" s="33">
        <v>54</v>
      </c>
      <c r="B62" s="1"/>
      <c r="C62" s="2"/>
      <c r="D62" s="61"/>
      <c r="E62" s="3"/>
      <c r="F62" s="2"/>
      <c r="G62" s="1"/>
      <c r="H62" s="4"/>
      <c r="I62" s="45"/>
      <c r="J62" s="5"/>
      <c r="K62" s="1"/>
      <c r="L62" s="1"/>
      <c r="M62" s="1"/>
      <c r="N62" s="1"/>
      <c r="O62" s="1"/>
      <c r="P62" s="81"/>
      <c r="Q62" s="57">
        <f t="shared" si="10"/>
        <v>0</v>
      </c>
      <c r="R62" s="6"/>
      <c r="S62" s="6"/>
      <c r="T62" s="52"/>
      <c r="U62" s="87">
        <f t="shared" si="2"/>
        <v>0</v>
      </c>
      <c r="V62" s="46"/>
      <c r="W62" s="47"/>
      <c r="X62" s="87">
        <f t="shared" si="3"/>
        <v>0</v>
      </c>
      <c r="Y62" s="46"/>
      <c r="Z62" s="47"/>
      <c r="AA62" s="87">
        <f t="shared" si="4"/>
        <v>0</v>
      </c>
      <c r="AB62" s="46"/>
      <c r="AC62" s="48"/>
      <c r="AD62" s="87">
        <f t="shared" si="5"/>
        <v>0</v>
      </c>
      <c r="AE62" s="46"/>
      <c r="AF62" s="47"/>
      <c r="AG62" s="87">
        <f t="shared" si="6"/>
        <v>0</v>
      </c>
      <c r="AH62" s="46"/>
      <c r="AI62" s="47"/>
      <c r="AJ62" s="87">
        <f t="shared" si="1"/>
        <v>0</v>
      </c>
      <c r="AK62" s="46"/>
      <c r="AL62" s="47"/>
      <c r="AM62" s="90">
        <f t="shared" si="7"/>
        <v>0</v>
      </c>
      <c r="AN62" s="47"/>
      <c r="AO62" s="68">
        <f>IF(C62="",0,IF(R62="",0,VLOOKUP(R62,'Variabilní data'!$B$25:$C$34,2,FALSE)*Q62))</f>
        <v>0</v>
      </c>
      <c r="AP62" s="17" t="str">
        <f t="shared" si="8"/>
        <v>0</v>
      </c>
      <c r="AQ62" s="98">
        <f t="shared" si="9"/>
        <v>0</v>
      </c>
      <c r="AR62" s="18">
        <f>IF(B62="",0,IF(B62="Open",IF(H62="LT",400,1800),IF(H62="",1800,VLOOKUP(H62,'Variabilní data'!B$38:C$40,2,FALSE))))</f>
        <v>0</v>
      </c>
    </row>
    <row r="63" spans="1:44" s="10" customFormat="1">
      <c r="A63" s="33">
        <v>55</v>
      </c>
      <c r="B63" s="1"/>
      <c r="C63" s="2"/>
      <c r="D63" s="61"/>
      <c r="E63" s="3"/>
      <c r="F63" s="2"/>
      <c r="G63" s="1"/>
      <c r="H63" s="4"/>
      <c r="I63" s="45"/>
      <c r="J63" s="5"/>
      <c r="K63" s="1"/>
      <c r="L63" s="1"/>
      <c r="M63" s="1"/>
      <c r="N63" s="1"/>
      <c r="O63" s="1"/>
      <c r="P63" s="81"/>
      <c r="Q63" s="57">
        <f t="shared" si="10"/>
        <v>0</v>
      </c>
      <c r="R63" s="6"/>
      <c r="S63" s="6"/>
      <c r="T63" s="52"/>
      <c r="U63" s="87">
        <f t="shared" si="2"/>
        <v>0</v>
      </c>
      <c r="V63" s="46"/>
      <c r="W63" s="47"/>
      <c r="X63" s="87">
        <f t="shared" si="3"/>
        <v>0</v>
      </c>
      <c r="Y63" s="46"/>
      <c r="Z63" s="47"/>
      <c r="AA63" s="87">
        <f t="shared" si="4"/>
        <v>0</v>
      </c>
      <c r="AB63" s="46"/>
      <c r="AC63" s="48"/>
      <c r="AD63" s="87">
        <f t="shared" si="5"/>
        <v>0</v>
      </c>
      <c r="AE63" s="46"/>
      <c r="AF63" s="47"/>
      <c r="AG63" s="87">
        <f t="shared" si="6"/>
        <v>0</v>
      </c>
      <c r="AH63" s="46"/>
      <c r="AI63" s="47"/>
      <c r="AJ63" s="87">
        <f t="shared" si="1"/>
        <v>0</v>
      </c>
      <c r="AK63" s="46"/>
      <c r="AL63" s="47"/>
      <c r="AM63" s="90">
        <f t="shared" si="7"/>
        <v>0</v>
      </c>
      <c r="AN63" s="47"/>
      <c r="AO63" s="68">
        <f>IF(C63="",0,IF(R63="",0,VLOOKUP(R63,'Variabilní data'!$B$25:$C$34,2,FALSE)*Q63))</f>
        <v>0</v>
      </c>
      <c r="AP63" s="17" t="str">
        <f t="shared" si="8"/>
        <v>0</v>
      </c>
      <c r="AQ63" s="98">
        <f t="shared" si="9"/>
        <v>0</v>
      </c>
      <c r="AR63" s="18">
        <f>IF(B63="",0,IF(B63="Open",IF(H63="LT",400,1800),IF(H63="",1800,VLOOKUP(H63,'Variabilní data'!B$38:C$40,2,FALSE))))</f>
        <v>0</v>
      </c>
    </row>
    <row r="64" spans="1:44" s="10" customFormat="1">
      <c r="A64" s="33">
        <v>56</v>
      </c>
      <c r="B64" s="1"/>
      <c r="C64" s="2"/>
      <c r="D64" s="61"/>
      <c r="E64" s="3"/>
      <c r="F64" s="2"/>
      <c r="G64" s="1"/>
      <c r="H64" s="4"/>
      <c r="I64" s="45"/>
      <c r="J64" s="5"/>
      <c r="K64" s="1"/>
      <c r="L64" s="1"/>
      <c r="M64" s="1"/>
      <c r="N64" s="1"/>
      <c r="O64" s="1"/>
      <c r="P64" s="81"/>
      <c r="Q64" s="57">
        <f t="shared" si="10"/>
        <v>0</v>
      </c>
      <c r="R64" s="6"/>
      <c r="S64" s="6"/>
      <c r="T64" s="52"/>
      <c r="U64" s="87">
        <f t="shared" si="2"/>
        <v>0</v>
      </c>
      <c r="V64" s="46"/>
      <c r="W64" s="47"/>
      <c r="X64" s="87">
        <f t="shared" si="3"/>
        <v>0</v>
      </c>
      <c r="Y64" s="46"/>
      <c r="Z64" s="47"/>
      <c r="AA64" s="87">
        <f t="shared" si="4"/>
        <v>0</v>
      </c>
      <c r="AB64" s="46"/>
      <c r="AC64" s="48"/>
      <c r="AD64" s="87">
        <f t="shared" si="5"/>
        <v>0</v>
      </c>
      <c r="AE64" s="46"/>
      <c r="AF64" s="47"/>
      <c r="AG64" s="87">
        <f t="shared" si="6"/>
        <v>0</v>
      </c>
      <c r="AH64" s="46"/>
      <c r="AI64" s="47"/>
      <c r="AJ64" s="87">
        <f t="shared" si="1"/>
        <v>0</v>
      </c>
      <c r="AK64" s="46"/>
      <c r="AL64" s="47"/>
      <c r="AM64" s="90">
        <f t="shared" si="7"/>
        <v>0</v>
      </c>
      <c r="AN64" s="47"/>
      <c r="AO64" s="68">
        <f>IF(C64="",0,IF(R64="",0,VLOOKUP(R64,'Variabilní data'!$B$25:$C$34,2,FALSE)*Q64))</f>
        <v>0</v>
      </c>
      <c r="AP64" s="17" t="str">
        <f t="shared" si="8"/>
        <v>0</v>
      </c>
      <c r="AQ64" s="98">
        <f t="shared" si="9"/>
        <v>0</v>
      </c>
      <c r="AR64" s="18">
        <f>IF(B64="",0,IF(B64="Open",IF(H64="LT",400,1800),IF(H64="",1800,VLOOKUP(H64,'Variabilní data'!B$38:C$40,2,FALSE))))</f>
        <v>0</v>
      </c>
    </row>
    <row r="65" spans="1:44" s="10" customFormat="1">
      <c r="A65" s="33">
        <v>57</v>
      </c>
      <c r="B65" s="1"/>
      <c r="C65" s="2"/>
      <c r="D65" s="61"/>
      <c r="E65" s="3"/>
      <c r="F65" s="2"/>
      <c r="G65" s="1"/>
      <c r="H65" s="4"/>
      <c r="I65" s="45"/>
      <c r="J65" s="5"/>
      <c r="K65" s="1"/>
      <c r="L65" s="1"/>
      <c r="M65" s="1"/>
      <c r="N65" s="1"/>
      <c r="O65" s="1"/>
      <c r="P65" s="81"/>
      <c r="Q65" s="57">
        <f t="shared" si="10"/>
        <v>0</v>
      </c>
      <c r="R65" s="6"/>
      <c r="S65" s="6"/>
      <c r="T65" s="52"/>
      <c r="U65" s="87">
        <f t="shared" si="2"/>
        <v>0</v>
      </c>
      <c r="V65" s="46"/>
      <c r="W65" s="47"/>
      <c r="X65" s="87">
        <f t="shared" si="3"/>
        <v>0</v>
      </c>
      <c r="Y65" s="46"/>
      <c r="Z65" s="47"/>
      <c r="AA65" s="87">
        <f t="shared" si="4"/>
        <v>0</v>
      </c>
      <c r="AB65" s="46"/>
      <c r="AC65" s="48"/>
      <c r="AD65" s="87">
        <f t="shared" si="5"/>
        <v>0</v>
      </c>
      <c r="AE65" s="46"/>
      <c r="AF65" s="47"/>
      <c r="AG65" s="87">
        <f t="shared" si="6"/>
        <v>0</v>
      </c>
      <c r="AH65" s="46"/>
      <c r="AI65" s="47"/>
      <c r="AJ65" s="87">
        <f t="shared" si="1"/>
        <v>0</v>
      </c>
      <c r="AK65" s="46"/>
      <c r="AL65" s="47"/>
      <c r="AM65" s="90">
        <f t="shared" si="7"/>
        <v>0</v>
      </c>
      <c r="AN65" s="47"/>
      <c r="AO65" s="68">
        <f>IF(C65="",0,IF(R65="",0,VLOOKUP(R65,'Variabilní data'!$B$25:$C$34,2,FALSE)*Q65))</f>
        <v>0</v>
      </c>
      <c r="AP65" s="17" t="str">
        <f t="shared" si="8"/>
        <v>0</v>
      </c>
      <c r="AQ65" s="98">
        <f t="shared" si="9"/>
        <v>0</v>
      </c>
      <c r="AR65" s="18">
        <f>IF(B65="",0,IF(B65="Open",IF(H65="LT",400,1800),IF(H65="",1800,VLOOKUP(H65,'Variabilní data'!B$38:C$40,2,FALSE))))</f>
        <v>0</v>
      </c>
    </row>
    <row r="66" spans="1:44" s="10" customFormat="1">
      <c r="A66" s="33">
        <v>58</v>
      </c>
      <c r="B66" s="1"/>
      <c r="C66" s="2"/>
      <c r="D66" s="61"/>
      <c r="E66" s="3"/>
      <c r="F66" s="2"/>
      <c r="G66" s="1"/>
      <c r="H66" s="4"/>
      <c r="I66" s="45"/>
      <c r="J66" s="5"/>
      <c r="K66" s="1"/>
      <c r="L66" s="1"/>
      <c r="M66" s="1"/>
      <c r="N66" s="1"/>
      <c r="O66" s="1"/>
      <c r="P66" s="81"/>
      <c r="Q66" s="57">
        <f t="shared" si="10"/>
        <v>0</v>
      </c>
      <c r="R66" s="6"/>
      <c r="S66" s="6"/>
      <c r="T66" s="52"/>
      <c r="U66" s="87">
        <f t="shared" si="2"/>
        <v>0</v>
      </c>
      <c r="V66" s="46"/>
      <c r="W66" s="47"/>
      <c r="X66" s="87">
        <f t="shared" si="3"/>
        <v>0</v>
      </c>
      <c r="Y66" s="46"/>
      <c r="Z66" s="47"/>
      <c r="AA66" s="87">
        <f t="shared" si="4"/>
        <v>0</v>
      </c>
      <c r="AB66" s="46"/>
      <c r="AC66" s="48"/>
      <c r="AD66" s="87">
        <f t="shared" si="5"/>
        <v>0</v>
      </c>
      <c r="AE66" s="46"/>
      <c r="AF66" s="47"/>
      <c r="AG66" s="87">
        <f t="shared" si="6"/>
        <v>0</v>
      </c>
      <c r="AH66" s="46"/>
      <c r="AI66" s="47"/>
      <c r="AJ66" s="87">
        <f t="shared" si="1"/>
        <v>0</v>
      </c>
      <c r="AK66" s="46"/>
      <c r="AL66" s="47"/>
      <c r="AM66" s="90">
        <f t="shared" si="7"/>
        <v>0</v>
      </c>
      <c r="AN66" s="47"/>
      <c r="AO66" s="68">
        <f>IF(C66="",0,IF(R66="",0,VLOOKUP(R66,'Variabilní data'!$B$25:$C$34,2,FALSE)*Q66))</f>
        <v>0</v>
      </c>
      <c r="AP66" s="17" t="str">
        <f t="shared" si="8"/>
        <v>0</v>
      </c>
      <c r="AQ66" s="98">
        <f t="shared" si="9"/>
        <v>0</v>
      </c>
      <c r="AR66" s="18">
        <f>IF(B66="",0,IF(B66="Open",IF(H66="LT",400,1800),IF(H66="",1800,VLOOKUP(H66,'Variabilní data'!B$38:C$40,2,FALSE))))</f>
        <v>0</v>
      </c>
    </row>
    <row r="67" spans="1:44" s="10" customFormat="1">
      <c r="A67" s="33">
        <v>59</v>
      </c>
      <c r="B67" s="1"/>
      <c r="C67" s="2"/>
      <c r="D67" s="61"/>
      <c r="E67" s="3"/>
      <c r="F67" s="2"/>
      <c r="G67" s="1"/>
      <c r="H67" s="4"/>
      <c r="I67" s="45"/>
      <c r="J67" s="5"/>
      <c r="K67" s="1"/>
      <c r="L67" s="1"/>
      <c r="M67" s="1"/>
      <c r="N67" s="1"/>
      <c r="O67" s="1"/>
      <c r="P67" s="81"/>
      <c r="Q67" s="57">
        <f t="shared" si="10"/>
        <v>0</v>
      </c>
      <c r="R67" s="6"/>
      <c r="S67" s="6"/>
      <c r="T67" s="52"/>
      <c r="U67" s="87">
        <f t="shared" si="2"/>
        <v>0</v>
      </c>
      <c r="V67" s="46"/>
      <c r="W67" s="47"/>
      <c r="X67" s="87">
        <f t="shared" si="3"/>
        <v>0</v>
      </c>
      <c r="Y67" s="46"/>
      <c r="Z67" s="47"/>
      <c r="AA67" s="87">
        <f t="shared" si="4"/>
        <v>0</v>
      </c>
      <c r="AB67" s="46"/>
      <c r="AC67" s="48"/>
      <c r="AD67" s="87">
        <f t="shared" si="5"/>
        <v>0</v>
      </c>
      <c r="AE67" s="46"/>
      <c r="AF67" s="47"/>
      <c r="AG67" s="87">
        <f t="shared" si="6"/>
        <v>0</v>
      </c>
      <c r="AH67" s="46"/>
      <c r="AI67" s="47"/>
      <c r="AJ67" s="87">
        <f t="shared" si="1"/>
        <v>0</v>
      </c>
      <c r="AK67" s="46"/>
      <c r="AL67" s="47"/>
      <c r="AM67" s="90">
        <f t="shared" si="7"/>
        <v>0</v>
      </c>
      <c r="AN67" s="47"/>
      <c r="AO67" s="68">
        <f>IF(C67="",0,IF(R67="",0,VLOOKUP(R67,'Variabilní data'!$B$25:$C$34,2,FALSE)*Q67))</f>
        <v>0</v>
      </c>
      <c r="AP67" s="17" t="str">
        <f t="shared" si="8"/>
        <v>0</v>
      </c>
      <c r="AQ67" s="98">
        <f t="shared" si="9"/>
        <v>0</v>
      </c>
      <c r="AR67" s="18">
        <f>IF(B67="",0,IF(B67="Open",IF(H67="LT",400,1800),IF(H67="",1800,VLOOKUP(H67,'Variabilní data'!B$38:C$40,2,FALSE))))</f>
        <v>0</v>
      </c>
    </row>
    <row r="68" spans="1:44" s="10" customFormat="1" ht="13.5" thickBot="1">
      <c r="A68" s="33">
        <v>60</v>
      </c>
      <c r="B68" s="1"/>
      <c r="C68" s="2"/>
      <c r="D68" s="61"/>
      <c r="E68" s="3"/>
      <c r="F68" s="2"/>
      <c r="G68" s="1"/>
      <c r="H68" s="4"/>
      <c r="I68" s="45"/>
      <c r="J68" s="14"/>
      <c r="K68" s="15"/>
      <c r="L68" s="15"/>
      <c r="M68" s="15"/>
      <c r="N68" s="15"/>
      <c r="O68" s="15"/>
      <c r="P68" s="82"/>
      <c r="Q68" s="58">
        <f t="shared" si="10"/>
        <v>0</v>
      </c>
      <c r="R68" s="16"/>
      <c r="S68" s="6"/>
      <c r="T68" s="53"/>
      <c r="U68" s="88">
        <f t="shared" si="2"/>
        <v>0</v>
      </c>
      <c r="V68" s="49"/>
      <c r="W68" s="50"/>
      <c r="X68" s="88">
        <f t="shared" si="3"/>
        <v>0</v>
      </c>
      <c r="Y68" s="49"/>
      <c r="Z68" s="50"/>
      <c r="AA68" s="88">
        <f t="shared" si="4"/>
        <v>0</v>
      </c>
      <c r="AB68" s="49"/>
      <c r="AC68" s="51"/>
      <c r="AD68" s="88">
        <f t="shared" si="5"/>
        <v>0</v>
      </c>
      <c r="AE68" s="49"/>
      <c r="AF68" s="50"/>
      <c r="AG68" s="88">
        <f t="shared" si="6"/>
        <v>0</v>
      </c>
      <c r="AH68" s="49"/>
      <c r="AI68" s="50"/>
      <c r="AJ68" s="88">
        <f t="shared" si="1"/>
        <v>0</v>
      </c>
      <c r="AK68" s="49"/>
      <c r="AL68" s="50"/>
      <c r="AM68" s="91">
        <f t="shared" si="7"/>
        <v>0</v>
      </c>
      <c r="AN68" s="50"/>
      <c r="AO68" s="75">
        <f>IF(C68="",0,IF(R68="",0,VLOOKUP(R68,'Variabilní data'!$B$25:$C$34,2,FALSE)*Q68))</f>
        <v>0</v>
      </c>
      <c r="AP68" s="66" t="str">
        <f t="shared" si="8"/>
        <v>0</v>
      </c>
      <c r="AQ68" s="70">
        <f t="shared" si="9"/>
        <v>0</v>
      </c>
      <c r="AR68" s="100">
        <f>IF(B68="",0,IF(B68="Open",IF(H68="LT",400,1800),IF(H68="",1800,VLOOKUP(H68,'Variabilní data'!B$38:C$40,2,FALSE))))</f>
        <v>0</v>
      </c>
    </row>
    <row r="69" spans="1:44" s="10" customFormat="1" ht="14.25" thickTop="1" thickBot="1">
      <c r="A69" s="148" t="s">
        <v>36</v>
      </c>
      <c r="B69" s="149"/>
      <c r="C69" s="149"/>
      <c r="D69" s="149"/>
      <c r="E69" s="149"/>
      <c r="F69" s="149"/>
      <c r="G69" s="149"/>
      <c r="H69" s="149"/>
      <c r="I69" s="150"/>
      <c r="J69" s="19">
        <f t="shared" ref="J69:Q69" si="11">SUM(J9:J68)</f>
        <v>0</v>
      </c>
      <c r="K69" s="20">
        <f t="shared" si="11"/>
        <v>0</v>
      </c>
      <c r="L69" s="20">
        <f t="shared" si="11"/>
        <v>0</v>
      </c>
      <c r="M69" s="20">
        <f t="shared" si="11"/>
        <v>0</v>
      </c>
      <c r="N69" s="20">
        <f t="shared" si="11"/>
        <v>0</v>
      </c>
      <c r="O69" s="20">
        <f t="shared" si="11"/>
        <v>0</v>
      </c>
      <c r="P69" s="20">
        <f t="shared" si="11"/>
        <v>0</v>
      </c>
      <c r="Q69" s="59">
        <f t="shared" si="11"/>
        <v>0</v>
      </c>
      <c r="R69" s="21"/>
      <c r="S69" s="69"/>
      <c r="T69" s="19">
        <f t="shared" ref="T69:AR69" si="12">SUM(T9:T68)</f>
        <v>0</v>
      </c>
      <c r="U69" s="20">
        <f t="shared" si="12"/>
        <v>0</v>
      </c>
      <c r="V69" s="20">
        <f t="shared" si="12"/>
        <v>0</v>
      </c>
      <c r="W69" s="20">
        <f t="shared" si="12"/>
        <v>0</v>
      </c>
      <c r="X69" s="20">
        <f t="shared" si="12"/>
        <v>0</v>
      </c>
      <c r="Y69" s="20">
        <f t="shared" si="12"/>
        <v>0</v>
      </c>
      <c r="Z69" s="20">
        <f t="shared" si="12"/>
        <v>0</v>
      </c>
      <c r="AA69" s="20">
        <f t="shared" si="12"/>
        <v>0</v>
      </c>
      <c r="AB69" s="20">
        <f t="shared" si="12"/>
        <v>0</v>
      </c>
      <c r="AC69" s="20">
        <f t="shared" si="12"/>
        <v>0</v>
      </c>
      <c r="AD69" s="20">
        <f t="shared" si="12"/>
        <v>0</v>
      </c>
      <c r="AE69" s="20">
        <f t="shared" si="12"/>
        <v>0</v>
      </c>
      <c r="AF69" s="20">
        <f t="shared" si="12"/>
        <v>0</v>
      </c>
      <c r="AG69" s="20">
        <f t="shared" si="12"/>
        <v>0</v>
      </c>
      <c r="AH69" s="20">
        <f t="shared" si="12"/>
        <v>0</v>
      </c>
      <c r="AI69" s="20">
        <f t="shared" si="12"/>
        <v>0</v>
      </c>
      <c r="AJ69" s="20">
        <f t="shared" si="12"/>
        <v>0</v>
      </c>
      <c r="AK69" s="20">
        <f t="shared" si="12"/>
        <v>0</v>
      </c>
      <c r="AL69" s="20">
        <f t="shared" si="12"/>
        <v>0</v>
      </c>
      <c r="AM69" s="20">
        <f t="shared" si="12"/>
        <v>0</v>
      </c>
      <c r="AN69" s="21">
        <f t="shared" si="12"/>
        <v>0</v>
      </c>
      <c r="AO69" s="64">
        <f t="shared" si="12"/>
        <v>0</v>
      </c>
      <c r="AP69" s="64">
        <f t="shared" si="12"/>
        <v>0</v>
      </c>
      <c r="AQ69" s="65">
        <f t="shared" si="12"/>
        <v>0</v>
      </c>
      <c r="AR69" s="42">
        <f t="shared" si="12"/>
        <v>0</v>
      </c>
    </row>
    <row r="70" spans="1:44" ht="12" customHeight="1">
      <c r="AO70" s="11"/>
      <c r="AP70" s="11"/>
      <c r="AQ70" s="11"/>
      <c r="AR70" s="11"/>
    </row>
    <row r="71" spans="1:44" ht="15">
      <c r="AO71" s="12"/>
      <c r="AP71" s="12"/>
      <c r="AQ71" s="12"/>
      <c r="AR71" s="12"/>
    </row>
    <row r="72" spans="1:44" ht="85.5" customHeight="1">
      <c r="AO72" s="12"/>
      <c r="AP72" s="12"/>
      <c r="AQ72" s="12"/>
      <c r="AR72" s="12"/>
    </row>
    <row r="73" spans="1:44" ht="15">
      <c r="AO73" s="12"/>
      <c r="AP73" s="12"/>
      <c r="AQ73" s="12"/>
      <c r="AR73" s="12"/>
    </row>
    <row r="74" spans="1:44" ht="15" hidden="1">
      <c r="A74" s="41" t="s">
        <v>37</v>
      </c>
      <c r="AO74" s="12"/>
      <c r="AP74" s="12"/>
      <c r="AQ74" s="12"/>
      <c r="AR74" s="12"/>
    </row>
    <row r="75" spans="1:44" ht="15" hidden="1">
      <c r="A75" s="40" t="s">
        <v>38</v>
      </c>
      <c r="C75" s="7" t="s">
        <v>39</v>
      </c>
      <c r="D75" s="7" t="s">
        <v>40</v>
      </c>
      <c r="E75" s="7" t="s">
        <v>41</v>
      </c>
      <c r="AO75" s="12"/>
      <c r="AP75" s="12"/>
      <c r="AQ75" s="12"/>
      <c r="AR75" s="12"/>
    </row>
    <row r="76" spans="1:44" ht="15" hidden="1">
      <c r="A76" s="40" t="s">
        <v>42</v>
      </c>
      <c r="C76" s="7" t="s">
        <v>43</v>
      </c>
      <c r="D76" s="7" t="s">
        <v>44</v>
      </c>
      <c r="E76" s="7" t="s">
        <v>45</v>
      </c>
      <c r="AO76" s="12"/>
      <c r="AP76" s="12"/>
      <c r="AQ76" s="12"/>
      <c r="AR76" s="12"/>
    </row>
    <row r="77" spans="1:44" ht="15" hidden="1">
      <c r="A77" s="41" t="s">
        <v>46</v>
      </c>
      <c r="C77" s="7" t="s">
        <v>47</v>
      </c>
      <c r="D77" s="7" t="s">
        <v>48</v>
      </c>
      <c r="E77" s="7" t="s">
        <v>49</v>
      </c>
      <c r="AO77" s="12"/>
      <c r="AP77" s="12"/>
      <c r="AQ77" s="12"/>
      <c r="AR77" s="12"/>
    </row>
    <row r="78" spans="1:44" ht="15" hidden="1">
      <c r="A78" s="41" t="s">
        <v>50</v>
      </c>
      <c r="D78" s="7" t="s">
        <v>51</v>
      </c>
      <c r="AO78" s="12"/>
      <c r="AP78" s="12"/>
      <c r="AQ78" s="12"/>
      <c r="AR78" s="12"/>
    </row>
    <row r="79" spans="1:44" ht="15" hidden="1">
      <c r="A79" s="41" t="s">
        <v>52</v>
      </c>
      <c r="D79" s="7" t="s">
        <v>53</v>
      </c>
      <c r="AO79" s="12"/>
      <c r="AP79" s="12"/>
      <c r="AQ79" s="12"/>
      <c r="AR79" s="12"/>
    </row>
    <row r="80" spans="1:44" ht="15" hidden="1">
      <c r="A80" s="41" t="s">
        <v>54</v>
      </c>
      <c r="AO80" s="12"/>
      <c r="AP80" s="12"/>
      <c r="AQ80" s="12"/>
      <c r="AR80" s="12"/>
    </row>
    <row r="81" spans="1:44" ht="15" hidden="1">
      <c r="A81" s="41" t="s">
        <v>55</v>
      </c>
      <c r="AO81" s="12"/>
      <c r="AP81" s="12"/>
      <c r="AQ81" s="12"/>
      <c r="AR81" s="12"/>
    </row>
    <row r="82" spans="1:44" ht="15" hidden="1">
      <c r="A82" s="41" t="s">
        <v>56</v>
      </c>
      <c r="AO82" s="12"/>
      <c r="AP82" s="12"/>
      <c r="AQ82" s="12"/>
      <c r="AR82" s="12"/>
    </row>
    <row r="83" spans="1:44" ht="15" hidden="1">
      <c r="A83" s="41" t="s">
        <v>57</v>
      </c>
      <c r="AO83" s="12"/>
      <c r="AP83" s="12"/>
      <c r="AQ83" s="12"/>
      <c r="AR83" s="12"/>
    </row>
    <row r="84" spans="1:44" ht="15">
      <c r="AO84" s="12"/>
      <c r="AP84" s="12"/>
      <c r="AQ84" s="12"/>
      <c r="AR84" s="12"/>
    </row>
    <row r="85" spans="1:44" ht="15">
      <c r="AO85" s="12"/>
      <c r="AP85" s="12"/>
      <c r="AQ85" s="12"/>
      <c r="AR85" s="12"/>
    </row>
    <row r="86" spans="1:44" ht="15">
      <c r="AO86" s="12"/>
      <c r="AP86" s="12"/>
      <c r="AQ86" s="12"/>
      <c r="AR86" s="12"/>
    </row>
    <row r="87" spans="1:44" ht="15">
      <c r="AO87" s="12"/>
      <c r="AP87" s="12"/>
      <c r="AQ87" s="12"/>
      <c r="AR87" s="12"/>
    </row>
    <row r="88" spans="1:44" ht="15">
      <c r="AO88" s="12"/>
      <c r="AP88" s="12"/>
      <c r="AQ88" s="12"/>
      <c r="AR88" s="12"/>
    </row>
    <row r="89" spans="1:44" ht="15">
      <c r="AO89" s="12"/>
      <c r="AP89" s="12"/>
      <c r="AQ89" s="12"/>
      <c r="AR89" s="12"/>
    </row>
    <row r="90" spans="1:44" ht="15">
      <c r="AO90" s="12"/>
      <c r="AP90" s="12"/>
      <c r="AQ90" s="12"/>
      <c r="AR90" s="12"/>
    </row>
    <row r="91" spans="1:44" ht="15">
      <c r="AO91" s="12"/>
      <c r="AP91" s="12"/>
      <c r="AQ91" s="12"/>
      <c r="AR91" s="12"/>
    </row>
    <row r="92" spans="1:44" ht="15">
      <c r="AO92" s="12"/>
      <c r="AP92" s="12"/>
      <c r="AQ92" s="12"/>
      <c r="AR92" s="12"/>
    </row>
    <row r="93" spans="1:44" ht="15">
      <c r="AO93" s="12"/>
      <c r="AP93" s="12"/>
      <c r="AQ93" s="12"/>
      <c r="AR93" s="12"/>
    </row>
    <row r="94" spans="1:44" ht="15">
      <c r="AO94" s="12"/>
      <c r="AP94" s="12"/>
      <c r="AQ94" s="12"/>
      <c r="AR94" s="12"/>
    </row>
    <row r="95" spans="1:44" ht="15">
      <c r="AO95" s="12"/>
      <c r="AP95" s="12"/>
      <c r="AQ95" s="12"/>
      <c r="AR95" s="12"/>
    </row>
    <row r="96" spans="1:44" ht="15">
      <c r="AO96" s="12"/>
      <c r="AP96" s="12"/>
      <c r="AQ96" s="12"/>
      <c r="AR96" s="12"/>
    </row>
    <row r="97" spans="41:44" ht="15">
      <c r="AO97" s="12"/>
      <c r="AP97" s="12"/>
      <c r="AQ97" s="12"/>
      <c r="AR97" s="12"/>
    </row>
    <row r="98" spans="41:44" ht="15">
      <c r="AO98" s="12"/>
      <c r="AP98" s="12"/>
      <c r="AQ98" s="12"/>
      <c r="AR98" s="12"/>
    </row>
    <row r="99" spans="41:44" ht="15">
      <c r="AO99" s="12"/>
      <c r="AP99" s="12"/>
      <c r="AQ99" s="12"/>
      <c r="AR99" s="12"/>
    </row>
    <row r="100" spans="41:44" ht="15">
      <c r="AO100" s="12"/>
      <c r="AP100" s="12"/>
      <c r="AQ100" s="12"/>
      <c r="AR100" s="12"/>
    </row>
    <row r="101" spans="41:44" ht="15">
      <c r="AO101" s="12"/>
      <c r="AP101" s="12"/>
      <c r="AQ101" s="12"/>
      <c r="AR101" s="12"/>
    </row>
    <row r="102" spans="41:44" ht="15">
      <c r="AO102" s="12"/>
      <c r="AP102" s="12"/>
      <c r="AQ102" s="12"/>
      <c r="AR102" s="12"/>
    </row>
    <row r="103" spans="41:44" ht="15">
      <c r="AO103" s="12"/>
      <c r="AP103" s="12"/>
      <c r="AQ103" s="12"/>
      <c r="AR103" s="12"/>
    </row>
    <row r="104" spans="41:44" ht="15">
      <c r="AO104" s="12"/>
      <c r="AP104" s="12"/>
      <c r="AQ104" s="12"/>
      <c r="AR104" s="12"/>
    </row>
    <row r="105" spans="41:44" ht="15">
      <c r="AO105" s="12"/>
      <c r="AP105" s="12"/>
      <c r="AQ105" s="12"/>
      <c r="AR105" s="12"/>
    </row>
    <row r="106" spans="41:44" ht="15">
      <c r="AO106" s="12"/>
      <c r="AP106" s="12"/>
      <c r="AQ106" s="12"/>
      <c r="AR106" s="12"/>
    </row>
    <row r="107" spans="41:44" ht="15">
      <c r="AO107" s="12"/>
      <c r="AP107" s="12"/>
      <c r="AQ107" s="12"/>
      <c r="AR107" s="12"/>
    </row>
    <row r="108" spans="41:44" ht="15">
      <c r="AO108" s="12"/>
      <c r="AP108" s="12"/>
      <c r="AQ108" s="12"/>
      <c r="AR108" s="12"/>
    </row>
    <row r="109" spans="41:44" ht="15">
      <c r="AO109" s="12"/>
      <c r="AP109" s="12"/>
      <c r="AQ109" s="12"/>
      <c r="AR109" s="12"/>
    </row>
    <row r="110" spans="41:44" ht="15">
      <c r="AO110" s="12"/>
      <c r="AP110" s="12"/>
      <c r="AQ110" s="12"/>
      <c r="AR110" s="12"/>
    </row>
    <row r="111" spans="41:44" ht="15">
      <c r="AO111" s="12"/>
      <c r="AP111" s="12"/>
      <c r="AQ111" s="12"/>
      <c r="AR111" s="12"/>
    </row>
    <row r="112" spans="41:44" ht="15">
      <c r="AO112" s="12"/>
      <c r="AP112" s="12"/>
      <c r="AQ112" s="12"/>
      <c r="AR112" s="12"/>
    </row>
    <row r="113" spans="41:44" ht="15">
      <c r="AO113" s="12"/>
      <c r="AP113" s="12"/>
      <c r="AQ113" s="12"/>
      <c r="AR113" s="12"/>
    </row>
    <row r="114" spans="41:44" ht="15">
      <c r="AO114" s="12"/>
      <c r="AP114" s="12"/>
      <c r="AQ114" s="12"/>
      <c r="AR114" s="12"/>
    </row>
    <row r="115" spans="41:44" ht="15">
      <c r="AO115" s="12"/>
      <c r="AP115" s="12"/>
      <c r="AQ115" s="12"/>
      <c r="AR115" s="12"/>
    </row>
    <row r="116" spans="41:44" ht="15">
      <c r="AO116" s="12"/>
      <c r="AP116" s="12"/>
      <c r="AQ116" s="12"/>
      <c r="AR116" s="12"/>
    </row>
    <row r="117" spans="41:44" ht="15">
      <c r="AO117" s="12"/>
      <c r="AP117" s="12"/>
      <c r="AQ117" s="12"/>
      <c r="AR117" s="12"/>
    </row>
    <row r="118" spans="41:44" ht="15">
      <c r="AO118" s="12"/>
      <c r="AP118" s="12"/>
      <c r="AQ118" s="12"/>
      <c r="AR118" s="12"/>
    </row>
    <row r="119" spans="41:44" ht="15">
      <c r="AO119" s="12"/>
      <c r="AP119" s="12"/>
      <c r="AQ119" s="12"/>
      <c r="AR119" s="12"/>
    </row>
    <row r="120" spans="41:44" ht="15">
      <c r="AO120" s="12"/>
      <c r="AP120" s="12"/>
      <c r="AQ120" s="12"/>
      <c r="AR120" s="12"/>
    </row>
    <row r="121" spans="41:44" ht="15">
      <c r="AO121" s="12"/>
      <c r="AP121" s="12"/>
      <c r="AQ121" s="12"/>
      <c r="AR121" s="12"/>
    </row>
    <row r="122" spans="41:44" ht="15">
      <c r="AO122" s="12"/>
      <c r="AP122" s="12"/>
      <c r="AQ122" s="12"/>
      <c r="AR122" s="12"/>
    </row>
    <row r="123" spans="41:44" ht="15">
      <c r="AO123" s="12"/>
      <c r="AP123" s="12"/>
      <c r="AQ123" s="12"/>
      <c r="AR123" s="12"/>
    </row>
    <row r="124" spans="41:44" ht="15">
      <c r="AO124" s="12"/>
      <c r="AP124" s="12"/>
      <c r="AQ124" s="12"/>
      <c r="AR124" s="12"/>
    </row>
    <row r="125" spans="41:44" ht="15">
      <c r="AO125" s="12"/>
      <c r="AP125" s="12"/>
      <c r="AQ125" s="12"/>
      <c r="AR125" s="12"/>
    </row>
    <row r="126" spans="41:44" ht="15">
      <c r="AO126" s="12"/>
      <c r="AP126" s="12"/>
      <c r="AQ126" s="12"/>
      <c r="AR126" s="12"/>
    </row>
    <row r="127" spans="41:44" ht="15">
      <c r="AO127" s="12"/>
      <c r="AP127" s="12"/>
      <c r="AQ127" s="12"/>
      <c r="AR127" s="12"/>
    </row>
    <row r="128" spans="41:44" ht="15">
      <c r="AO128" s="12"/>
      <c r="AP128" s="12"/>
      <c r="AQ128" s="12"/>
      <c r="AR128" s="12"/>
    </row>
    <row r="129" spans="41:44" ht="15">
      <c r="AO129" s="12"/>
      <c r="AP129" s="12"/>
      <c r="AQ129" s="12"/>
      <c r="AR129" s="12"/>
    </row>
    <row r="130" spans="41:44" ht="15">
      <c r="AO130" s="12"/>
      <c r="AP130" s="12"/>
      <c r="AQ130" s="12"/>
      <c r="AR130" s="12"/>
    </row>
    <row r="131" spans="41:44" ht="15">
      <c r="AO131" s="12"/>
      <c r="AP131" s="12"/>
      <c r="AQ131" s="12"/>
      <c r="AR131" s="12"/>
    </row>
    <row r="132" spans="41:44" ht="15">
      <c r="AO132" s="12"/>
      <c r="AP132" s="12"/>
      <c r="AQ132" s="12"/>
      <c r="AR132" s="12"/>
    </row>
    <row r="133" spans="41:44" ht="15">
      <c r="AO133" s="12"/>
      <c r="AP133" s="12"/>
      <c r="AQ133" s="12"/>
      <c r="AR133" s="12"/>
    </row>
    <row r="134" spans="41:44" ht="15">
      <c r="AO134" s="12"/>
      <c r="AP134" s="12"/>
      <c r="AQ134" s="12"/>
      <c r="AR134" s="12"/>
    </row>
    <row r="135" spans="41:44" ht="15">
      <c r="AO135" s="12"/>
      <c r="AP135" s="12"/>
      <c r="AQ135" s="12"/>
      <c r="AR135" s="12"/>
    </row>
    <row r="136" spans="41:44" ht="15">
      <c r="AO136" s="12"/>
      <c r="AP136" s="12"/>
      <c r="AQ136" s="12"/>
      <c r="AR136" s="12"/>
    </row>
    <row r="137" spans="41:44" ht="15">
      <c r="AO137" s="12"/>
      <c r="AP137" s="12"/>
      <c r="AQ137" s="12"/>
      <c r="AR137" s="12"/>
    </row>
    <row r="138" spans="41:44" ht="15">
      <c r="AO138" s="12"/>
      <c r="AP138" s="12"/>
      <c r="AQ138" s="12"/>
      <c r="AR138" s="12"/>
    </row>
    <row r="139" spans="41:44" ht="15">
      <c r="AO139" s="12"/>
      <c r="AP139" s="12"/>
      <c r="AQ139" s="12"/>
      <c r="AR139" s="12"/>
    </row>
    <row r="140" spans="41:44" ht="15">
      <c r="AO140" s="12"/>
      <c r="AP140" s="12"/>
      <c r="AQ140" s="12"/>
      <c r="AR140" s="12"/>
    </row>
    <row r="141" spans="41:44" ht="15">
      <c r="AO141" s="12"/>
      <c r="AP141" s="12"/>
      <c r="AQ141" s="12"/>
      <c r="AR141" s="12"/>
    </row>
    <row r="142" spans="41:44" ht="15">
      <c r="AO142" s="12"/>
      <c r="AP142" s="12"/>
      <c r="AQ142" s="12"/>
      <c r="AR142" s="12"/>
    </row>
    <row r="143" spans="41:44" ht="15">
      <c r="AO143" s="12"/>
      <c r="AP143" s="12"/>
      <c r="AQ143" s="12"/>
      <c r="AR143" s="12"/>
    </row>
    <row r="144" spans="41:44" ht="15">
      <c r="AO144" s="12"/>
      <c r="AP144" s="12"/>
      <c r="AQ144" s="12"/>
      <c r="AR144" s="12"/>
    </row>
    <row r="145" spans="41:44" ht="15">
      <c r="AO145" s="12"/>
      <c r="AP145" s="12"/>
      <c r="AQ145" s="12"/>
      <c r="AR145" s="12"/>
    </row>
    <row r="146" spans="41:44" ht="15">
      <c r="AO146" s="12"/>
      <c r="AP146" s="12"/>
      <c r="AQ146" s="12"/>
      <c r="AR146" s="12"/>
    </row>
    <row r="147" spans="41:44" ht="15">
      <c r="AO147" s="12"/>
      <c r="AP147" s="12"/>
      <c r="AQ147" s="12"/>
      <c r="AR147" s="12"/>
    </row>
    <row r="148" spans="41:44" ht="15">
      <c r="AO148" s="12"/>
      <c r="AP148" s="12"/>
      <c r="AQ148" s="12"/>
      <c r="AR148" s="12"/>
    </row>
    <row r="149" spans="41:44" ht="15">
      <c r="AO149" s="12"/>
      <c r="AP149" s="12"/>
      <c r="AQ149" s="12"/>
      <c r="AR149" s="12"/>
    </row>
    <row r="150" spans="41:44" ht="15">
      <c r="AO150" s="12"/>
      <c r="AP150" s="12"/>
      <c r="AQ150" s="12"/>
      <c r="AR150" s="12"/>
    </row>
    <row r="151" spans="41:44" ht="15">
      <c r="AO151" s="12"/>
      <c r="AP151" s="12"/>
      <c r="AQ151" s="12"/>
      <c r="AR151" s="12"/>
    </row>
    <row r="152" spans="41:44" ht="15">
      <c r="AO152" s="12"/>
      <c r="AP152" s="12"/>
      <c r="AQ152" s="12"/>
      <c r="AR152" s="12"/>
    </row>
    <row r="153" spans="41:44" ht="15">
      <c r="AO153" s="12"/>
      <c r="AP153" s="12"/>
      <c r="AQ153" s="12"/>
      <c r="AR153" s="12"/>
    </row>
    <row r="154" spans="41:44" ht="15">
      <c r="AO154" s="12"/>
      <c r="AP154" s="12"/>
      <c r="AQ154" s="12"/>
      <c r="AR154" s="12"/>
    </row>
    <row r="155" spans="41:44" ht="15">
      <c r="AO155" s="12"/>
      <c r="AP155" s="12"/>
      <c r="AQ155" s="12"/>
      <c r="AR155" s="12"/>
    </row>
    <row r="156" spans="41:44" ht="15">
      <c r="AO156" s="12"/>
      <c r="AP156" s="12"/>
      <c r="AQ156" s="12"/>
      <c r="AR156" s="12"/>
    </row>
    <row r="157" spans="41:44" ht="15">
      <c r="AO157" s="12"/>
      <c r="AP157" s="12"/>
      <c r="AQ157" s="12"/>
      <c r="AR157" s="12"/>
    </row>
    <row r="158" spans="41:44" ht="15">
      <c r="AO158" s="12"/>
      <c r="AP158" s="12"/>
      <c r="AQ158" s="12"/>
      <c r="AR158" s="12"/>
    </row>
    <row r="159" spans="41:44" ht="15">
      <c r="AO159" s="12"/>
      <c r="AP159" s="12"/>
      <c r="AQ159" s="12"/>
      <c r="AR159" s="12"/>
    </row>
    <row r="160" spans="41:44" ht="15">
      <c r="AO160" s="12"/>
      <c r="AP160" s="12"/>
      <c r="AQ160" s="12"/>
      <c r="AR160" s="12"/>
    </row>
    <row r="161" spans="41:44" ht="15">
      <c r="AO161" s="12"/>
      <c r="AP161" s="12"/>
      <c r="AQ161" s="12"/>
      <c r="AR161" s="12"/>
    </row>
    <row r="162" spans="41:44" ht="15">
      <c r="AO162" s="12"/>
      <c r="AP162" s="12"/>
      <c r="AQ162" s="12"/>
      <c r="AR162" s="12"/>
    </row>
    <row r="163" spans="41:44" ht="15">
      <c r="AO163" s="12"/>
      <c r="AP163" s="12"/>
      <c r="AQ163" s="12"/>
      <c r="AR163" s="12"/>
    </row>
    <row r="164" spans="41:44" ht="15">
      <c r="AO164" s="12"/>
      <c r="AP164" s="12"/>
      <c r="AQ164" s="12"/>
      <c r="AR164" s="12"/>
    </row>
    <row r="165" spans="41:44" ht="15">
      <c r="AO165" s="12"/>
      <c r="AP165" s="12"/>
      <c r="AQ165" s="12"/>
      <c r="AR165" s="12"/>
    </row>
    <row r="166" spans="41:44" ht="15">
      <c r="AO166" s="12"/>
      <c r="AP166" s="12"/>
      <c r="AQ166" s="12"/>
      <c r="AR166" s="12"/>
    </row>
    <row r="167" spans="41:44" ht="15">
      <c r="AO167" s="12"/>
      <c r="AP167" s="12"/>
      <c r="AQ167" s="12"/>
      <c r="AR167" s="12"/>
    </row>
    <row r="168" spans="41:44" ht="15">
      <c r="AO168" s="12"/>
      <c r="AP168" s="12"/>
      <c r="AQ168" s="12"/>
      <c r="AR168" s="12"/>
    </row>
    <row r="169" spans="41:44" ht="15">
      <c r="AO169" s="12"/>
      <c r="AP169" s="12"/>
      <c r="AQ169" s="12"/>
      <c r="AR169" s="12"/>
    </row>
    <row r="170" spans="41:44" ht="15">
      <c r="AO170" s="12"/>
      <c r="AP170" s="12"/>
      <c r="AQ170" s="12"/>
      <c r="AR170" s="12"/>
    </row>
    <row r="171" spans="41:44" ht="15">
      <c r="AO171" s="12"/>
      <c r="AP171" s="12"/>
      <c r="AQ171" s="12"/>
      <c r="AR171" s="12"/>
    </row>
    <row r="172" spans="41:44" ht="15">
      <c r="AO172" s="12"/>
      <c r="AP172" s="12"/>
      <c r="AQ172" s="12"/>
      <c r="AR172" s="12"/>
    </row>
    <row r="173" spans="41:44" ht="15">
      <c r="AO173" s="12"/>
      <c r="AP173" s="12"/>
      <c r="AQ173" s="12"/>
      <c r="AR173" s="12"/>
    </row>
    <row r="174" spans="41:44" ht="15">
      <c r="AO174" s="12"/>
      <c r="AP174" s="12"/>
      <c r="AQ174" s="12"/>
      <c r="AR174" s="12"/>
    </row>
    <row r="175" spans="41:44" ht="15">
      <c r="AO175" s="12"/>
      <c r="AP175" s="12"/>
      <c r="AQ175" s="12"/>
      <c r="AR175" s="12"/>
    </row>
    <row r="176" spans="41:44" ht="15">
      <c r="AO176" s="12"/>
      <c r="AP176" s="12"/>
      <c r="AQ176" s="12"/>
      <c r="AR176" s="12"/>
    </row>
    <row r="177" spans="41:44" ht="15">
      <c r="AO177" s="12"/>
      <c r="AP177" s="12"/>
      <c r="AQ177" s="12"/>
      <c r="AR177" s="12"/>
    </row>
    <row r="178" spans="41:44" ht="15">
      <c r="AO178" s="12"/>
      <c r="AP178" s="12"/>
      <c r="AQ178" s="12"/>
      <c r="AR178" s="12"/>
    </row>
    <row r="179" spans="41:44" ht="15">
      <c r="AO179" s="12"/>
      <c r="AP179" s="12"/>
      <c r="AQ179" s="12"/>
      <c r="AR179" s="12"/>
    </row>
    <row r="180" spans="41:44" ht="15">
      <c r="AO180" s="12"/>
      <c r="AP180" s="12"/>
      <c r="AQ180" s="12"/>
      <c r="AR180" s="12"/>
    </row>
    <row r="181" spans="41:44" ht="15">
      <c r="AO181" s="12"/>
      <c r="AP181" s="12"/>
      <c r="AQ181" s="12"/>
      <c r="AR181" s="12"/>
    </row>
    <row r="182" spans="41:44" ht="15">
      <c r="AO182" s="12"/>
      <c r="AP182" s="12"/>
      <c r="AQ182" s="12"/>
      <c r="AR182" s="12"/>
    </row>
    <row r="183" spans="41:44" ht="15">
      <c r="AO183" s="12"/>
      <c r="AP183" s="12"/>
      <c r="AQ183" s="12"/>
      <c r="AR183" s="12"/>
    </row>
    <row r="184" spans="41:44" ht="15">
      <c r="AO184" s="12"/>
      <c r="AP184" s="12"/>
      <c r="AQ184" s="12"/>
      <c r="AR184" s="12"/>
    </row>
    <row r="185" spans="41:44" ht="15">
      <c r="AO185" s="12"/>
      <c r="AP185" s="12"/>
      <c r="AQ185" s="12"/>
      <c r="AR185" s="12"/>
    </row>
    <row r="186" spans="41:44" ht="15">
      <c r="AO186" s="12"/>
      <c r="AP186" s="12"/>
      <c r="AQ186" s="12"/>
      <c r="AR186" s="12"/>
    </row>
    <row r="187" spans="41:44" ht="15">
      <c r="AO187" s="12"/>
      <c r="AP187" s="12"/>
      <c r="AQ187" s="12"/>
      <c r="AR187" s="12"/>
    </row>
    <row r="188" spans="41:44" ht="15">
      <c r="AO188" s="12"/>
      <c r="AP188" s="12"/>
      <c r="AQ188" s="12"/>
      <c r="AR188" s="12"/>
    </row>
    <row r="189" spans="41:44" ht="15">
      <c r="AO189" s="12"/>
      <c r="AP189" s="12"/>
      <c r="AQ189" s="12"/>
      <c r="AR189" s="12"/>
    </row>
    <row r="190" spans="41:44" ht="15">
      <c r="AO190" s="12"/>
      <c r="AP190" s="12"/>
      <c r="AQ190" s="12"/>
      <c r="AR190" s="12"/>
    </row>
    <row r="191" spans="41:44" ht="15">
      <c r="AO191" s="12"/>
      <c r="AP191" s="12"/>
      <c r="AQ191" s="12"/>
      <c r="AR191" s="12"/>
    </row>
    <row r="192" spans="41:44" ht="15">
      <c r="AO192" s="12"/>
      <c r="AP192" s="12"/>
      <c r="AQ192" s="12"/>
      <c r="AR192" s="12"/>
    </row>
    <row r="193" spans="41:44" ht="15">
      <c r="AO193" s="12"/>
      <c r="AP193" s="12"/>
      <c r="AQ193" s="12"/>
      <c r="AR193" s="12"/>
    </row>
    <row r="194" spans="41:44" ht="15">
      <c r="AO194" s="12"/>
      <c r="AP194" s="12"/>
      <c r="AQ194" s="12"/>
      <c r="AR194" s="12"/>
    </row>
    <row r="195" spans="41:44" ht="15">
      <c r="AO195" s="12"/>
      <c r="AP195" s="12"/>
      <c r="AQ195" s="12"/>
      <c r="AR195" s="12"/>
    </row>
    <row r="196" spans="41:44" ht="15">
      <c r="AO196" s="12"/>
      <c r="AP196" s="12"/>
      <c r="AQ196" s="12"/>
      <c r="AR196" s="12"/>
    </row>
    <row r="197" spans="41:44" ht="15">
      <c r="AO197" s="12"/>
      <c r="AP197" s="12"/>
      <c r="AQ197" s="12"/>
      <c r="AR197" s="12"/>
    </row>
    <row r="198" spans="41:44" ht="15">
      <c r="AO198" s="12"/>
      <c r="AP198" s="12"/>
      <c r="AQ198" s="12"/>
      <c r="AR198" s="12"/>
    </row>
    <row r="199" spans="41:44" ht="15">
      <c r="AO199" s="12"/>
      <c r="AP199" s="12"/>
      <c r="AQ199" s="12"/>
      <c r="AR199" s="12"/>
    </row>
    <row r="200" spans="41:44" ht="15">
      <c r="AO200" s="12"/>
      <c r="AP200" s="12"/>
      <c r="AQ200" s="12"/>
      <c r="AR200" s="12"/>
    </row>
    <row r="201" spans="41:44" ht="15">
      <c r="AO201" s="12"/>
      <c r="AP201" s="12"/>
      <c r="AQ201" s="12"/>
      <c r="AR201" s="12"/>
    </row>
    <row r="202" spans="41:44" ht="15">
      <c r="AO202" s="12"/>
      <c r="AP202" s="12"/>
      <c r="AQ202" s="12"/>
      <c r="AR202" s="12"/>
    </row>
    <row r="203" spans="41:44" ht="15">
      <c r="AO203" s="12"/>
      <c r="AP203" s="12"/>
      <c r="AQ203" s="12"/>
      <c r="AR203" s="12"/>
    </row>
    <row r="204" spans="41:44" ht="15">
      <c r="AO204" s="12"/>
      <c r="AP204" s="12"/>
      <c r="AQ204" s="12"/>
      <c r="AR204" s="12"/>
    </row>
    <row r="205" spans="41:44" ht="15">
      <c r="AO205" s="12"/>
      <c r="AP205" s="12"/>
      <c r="AQ205" s="12"/>
      <c r="AR205" s="12"/>
    </row>
    <row r="206" spans="41:44" ht="15">
      <c r="AO206" s="12"/>
      <c r="AP206" s="12"/>
      <c r="AQ206" s="12"/>
      <c r="AR206" s="12"/>
    </row>
    <row r="207" spans="41:44" ht="15">
      <c r="AO207" s="12"/>
      <c r="AP207" s="12"/>
      <c r="AQ207" s="12"/>
      <c r="AR207" s="12"/>
    </row>
    <row r="208" spans="41:44" ht="15">
      <c r="AO208" s="12"/>
      <c r="AP208" s="12"/>
      <c r="AQ208" s="12"/>
      <c r="AR208" s="12"/>
    </row>
    <row r="209" spans="41:44" ht="15">
      <c r="AO209" s="12"/>
      <c r="AP209" s="12"/>
      <c r="AQ209" s="12"/>
      <c r="AR209" s="12"/>
    </row>
    <row r="210" spans="41:44" ht="15">
      <c r="AO210" s="12"/>
      <c r="AP210" s="12"/>
      <c r="AQ210" s="12"/>
      <c r="AR210" s="12"/>
    </row>
    <row r="211" spans="41:44" ht="15">
      <c r="AO211" s="12"/>
      <c r="AP211" s="12"/>
      <c r="AQ211" s="12"/>
      <c r="AR211" s="12"/>
    </row>
    <row r="212" spans="41:44" ht="15">
      <c r="AO212" s="12"/>
      <c r="AP212" s="12"/>
      <c r="AQ212" s="12"/>
      <c r="AR212" s="12"/>
    </row>
    <row r="213" spans="41:44" ht="15">
      <c r="AO213" s="12"/>
      <c r="AP213" s="12"/>
      <c r="AQ213" s="12"/>
      <c r="AR213" s="12"/>
    </row>
    <row r="214" spans="41:44" ht="15">
      <c r="AO214" s="12"/>
      <c r="AP214" s="12"/>
      <c r="AQ214" s="12"/>
      <c r="AR214" s="12"/>
    </row>
    <row r="215" spans="41:44" ht="15">
      <c r="AO215" s="12"/>
      <c r="AP215" s="12"/>
      <c r="AQ215" s="12"/>
      <c r="AR215" s="12"/>
    </row>
    <row r="216" spans="41:44" ht="15">
      <c r="AO216" s="12"/>
      <c r="AP216" s="12"/>
      <c r="AQ216" s="12"/>
      <c r="AR216" s="12"/>
    </row>
    <row r="217" spans="41:44" ht="15">
      <c r="AO217" s="12"/>
      <c r="AP217" s="12"/>
      <c r="AQ217" s="12"/>
      <c r="AR217" s="12"/>
    </row>
    <row r="218" spans="41:44" ht="15">
      <c r="AO218" s="12"/>
      <c r="AP218" s="12"/>
      <c r="AQ218" s="12"/>
      <c r="AR218" s="12"/>
    </row>
    <row r="219" spans="41:44" ht="15">
      <c r="AO219" s="12"/>
      <c r="AP219" s="12"/>
      <c r="AQ219" s="12"/>
      <c r="AR219" s="12"/>
    </row>
    <row r="220" spans="41:44" ht="15">
      <c r="AO220" s="12"/>
      <c r="AP220" s="12"/>
      <c r="AQ220" s="12"/>
      <c r="AR220" s="12"/>
    </row>
    <row r="221" spans="41:44" ht="15">
      <c r="AO221" s="12"/>
      <c r="AP221" s="12"/>
      <c r="AQ221" s="12"/>
      <c r="AR221" s="12"/>
    </row>
    <row r="222" spans="41:44" ht="15">
      <c r="AO222" s="12"/>
      <c r="AP222" s="12"/>
      <c r="AQ222" s="12"/>
      <c r="AR222" s="12"/>
    </row>
    <row r="223" spans="41:44" ht="15">
      <c r="AO223" s="12"/>
      <c r="AP223" s="12"/>
      <c r="AQ223" s="12"/>
      <c r="AR223" s="12"/>
    </row>
    <row r="224" spans="41:44" ht="15">
      <c r="AO224" s="12"/>
      <c r="AP224" s="12"/>
      <c r="AQ224" s="12"/>
      <c r="AR224" s="12"/>
    </row>
    <row r="225" spans="41:44" ht="15">
      <c r="AO225" s="12"/>
      <c r="AP225" s="12"/>
      <c r="AQ225" s="12"/>
      <c r="AR225" s="12"/>
    </row>
    <row r="226" spans="41:44" ht="15">
      <c r="AO226" s="12"/>
      <c r="AP226" s="12"/>
      <c r="AQ226" s="12"/>
      <c r="AR226" s="12"/>
    </row>
    <row r="227" spans="41:44" ht="15">
      <c r="AO227" s="12"/>
      <c r="AP227" s="12"/>
      <c r="AQ227" s="12"/>
      <c r="AR227" s="12"/>
    </row>
    <row r="228" spans="41:44" ht="15">
      <c r="AO228" s="12"/>
      <c r="AP228" s="12"/>
      <c r="AQ228" s="12"/>
      <c r="AR228" s="12"/>
    </row>
    <row r="229" spans="41:44" ht="15">
      <c r="AO229" s="12"/>
      <c r="AP229" s="12"/>
      <c r="AQ229" s="12"/>
      <c r="AR229" s="12"/>
    </row>
    <row r="230" spans="41:44" ht="15">
      <c r="AO230" s="12"/>
      <c r="AP230" s="12"/>
      <c r="AQ230" s="12"/>
      <c r="AR230" s="12"/>
    </row>
    <row r="231" spans="41:44" ht="15">
      <c r="AO231" s="12"/>
      <c r="AP231" s="12"/>
      <c r="AQ231" s="12"/>
      <c r="AR231" s="12"/>
    </row>
    <row r="232" spans="41:44" ht="15">
      <c r="AO232" s="12"/>
      <c r="AP232" s="12"/>
      <c r="AQ232" s="12"/>
      <c r="AR232" s="12"/>
    </row>
    <row r="233" spans="41:44" ht="15">
      <c r="AO233" s="12"/>
      <c r="AP233" s="12"/>
      <c r="AQ233" s="12"/>
      <c r="AR233" s="12"/>
    </row>
    <row r="234" spans="41:44" ht="15">
      <c r="AO234" s="12"/>
      <c r="AP234" s="12"/>
      <c r="AQ234" s="12"/>
      <c r="AR234" s="12"/>
    </row>
    <row r="235" spans="41:44" ht="15">
      <c r="AO235" s="12"/>
      <c r="AP235" s="12"/>
      <c r="AQ235" s="12"/>
      <c r="AR235" s="12"/>
    </row>
    <row r="236" spans="41:44" ht="15">
      <c r="AO236" s="12"/>
      <c r="AP236" s="12"/>
      <c r="AQ236" s="12"/>
      <c r="AR236" s="12"/>
    </row>
    <row r="237" spans="41:44" ht="15">
      <c r="AO237" s="12"/>
      <c r="AP237" s="12"/>
      <c r="AQ237" s="12"/>
      <c r="AR237" s="12"/>
    </row>
    <row r="238" spans="41:44" ht="15">
      <c r="AO238" s="12"/>
      <c r="AP238" s="12"/>
      <c r="AQ238" s="12"/>
      <c r="AR238" s="12"/>
    </row>
    <row r="239" spans="41:44" ht="15">
      <c r="AO239" s="12"/>
      <c r="AP239" s="12"/>
      <c r="AQ239" s="12"/>
      <c r="AR239" s="12"/>
    </row>
    <row r="240" spans="41:44" ht="15">
      <c r="AO240" s="12"/>
      <c r="AP240" s="12"/>
      <c r="AQ240" s="12"/>
      <c r="AR240" s="12"/>
    </row>
    <row r="241" spans="41:44" ht="15">
      <c r="AO241" s="12"/>
      <c r="AP241" s="12"/>
      <c r="AQ241" s="12"/>
      <c r="AR241" s="12"/>
    </row>
    <row r="242" spans="41:44" ht="15">
      <c r="AO242" s="12"/>
      <c r="AP242" s="12"/>
      <c r="AQ242" s="12"/>
      <c r="AR242" s="12"/>
    </row>
    <row r="243" spans="41:44" ht="15">
      <c r="AO243" s="12"/>
      <c r="AP243" s="12"/>
      <c r="AQ243" s="12"/>
      <c r="AR243" s="12"/>
    </row>
    <row r="244" spans="41:44" ht="15">
      <c r="AO244" s="12"/>
      <c r="AP244" s="12"/>
      <c r="AQ244" s="12"/>
      <c r="AR244" s="12"/>
    </row>
    <row r="245" spans="41:44" ht="15">
      <c r="AO245" s="12"/>
      <c r="AP245" s="12"/>
      <c r="AQ245" s="12"/>
      <c r="AR245" s="12"/>
    </row>
    <row r="246" spans="41:44" ht="15">
      <c r="AO246" s="12"/>
      <c r="AP246" s="12"/>
      <c r="AQ246" s="12"/>
      <c r="AR246" s="12"/>
    </row>
    <row r="247" spans="41:44" ht="15">
      <c r="AO247" s="12"/>
      <c r="AP247" s="12"/>
      <c r="AQ247" s="12"/>
      <c r="AR247" s="12"/>
    </row>
    <row r="248" spans="41:44" ht="15">
      <c r="AO248" s="12"/>
      <c r="AP248" s="12"/>
      <c r="AQ248" s="12"/>
      <c r="AR248" s="12"/>
    </row>
    <row r="249" spans="41:44" ht="15">
      <c r="AO249" s="12"/>
      <c r="AP249" s="12"/>
      <c r="AQ249" s="12"/>
      <c r="AR249" s="12"/>
    </row>
    <row r="250" spans="41:44" ht="15">
      <c r="AO250" s="12"/>
      <c r="AP250" s="12"/>
      <c r="AQ250" s="12"/>
      <c r="AR250" s="12"/>
    </row>
    <row r="251" spans="41:44" ht="15">
      <c r="AO251" s="12"/>
      <c r="AP251" s="12"/>
      <c r="AQ251" s="12"/>
      <c r="AR251" s="12"/>
    </row>
    <row r="252" spans="41:44" ht="15">
      <c r="AO252" s="12"/>
      <c r="AP252" s="12"/>
      <c r="AQ252" s="12"/>
      <c r="AR252" s="12"/>
    </row>
    <row r="253" spans="41:44" ht="15">
      <c r="AO253" s="12"/>
      <c r="AP253" s="12"/>
      <c r="AQ253" s="12"/>
      <c r="AR253" s="12"/>
    </row>
    <row r="254" spans="41:44" ht="15">
      <c r="AO254" s="12"/>
      <c r="AP254" s="12"/>
      <c r="AQ254" s="12"/>
      <c r="AR254" s="12"/>
    </row>
    <row r="255" spans="41:44" ht="15">
      <c r="AO255" s="12"/>
      <c r="AP255" s="12"/>
      <c r="AQ255" s="12"/>
      <c r="AR255" s="12"/>
    </row>
    <row r="256" spans="41:44" ht="15">
      <c r="AO256" s="12"/>
      <c r="AP256" s="12"/>
      <c r="AQ256" s="12"/>
      <c r="AR256" s="12"/>
    </row>
    <row r="257" spans="41:44" ht="15">
      <c r="AO257" s="12"/>
      <c r="AP257" s="12"/>
      <c r="AQ257" s="12"/>
      <c r="AR257" s="12"/>
    </row>
    <row r="258" spans="41:44" ht="15">
      <c r="AO258" s="12"/>
      <c r="AP258" s="12"/>
      <c r="AQ258" s="12"/>
      <c r="AR258" s="12"/>
    </row>
    <row r="259" spans="41:44" ht="15">
      <c r="AO259" s="12"/>
      <c r="AP259" s="12"/>
      <c r="AQ259" s="12"/>
      <c r="AR259" s="12"/>
    </row>
    <row r="260" spans="41:44" ht="15">
      <c r="AO260" s="12"/>
      <c r="AP260" s="12"/>
      <c r="AQ260" s="12"/>
      <c r="AR260" s="12"/>
    </row>
    <row r="261" spans="41:44" ht="15">
      <c r="AO261" s="12"/>
      <c r="AP261" s="12"/>
      <c r="AQ261" s="12"/>
      <c r="AR261" s="12"/>
    </row>
    <row r="262" spans="41:44" ht="15">
      <c r="AO262" s="12"/>
      <c r="AP262" s="12"/>
      <c r="AQ262" s="12"/>
      <c r="AR262" s="12"/>
    </row>
    <row r="263" spans="41:44" ht="15">
      <c r="AO263" s="12"/>
      <c r="AP263" s="12"/>
      <c r="AQ263" s="12"/>
      <c r="AR263" s="12"/>
    </row>
    <row r="264" spans="41:44" ht="15">
      <c r="AO264" s="12"/>
      <c r="AP264" s="12"/>
      <c r="AQ264" s="12"/>
      <c r="AR264" s="12"/>
    </row>
    <row r="265" spans="41:44" ht="15">
      <c r="AO265" s="12"/>
      <c r="AP265" s="12"/>
      <c r="AQ265" s="12"/>
      <c r="AR265" s="12"/>
    </row>
    <row r="266" spans="41:44" ht="15">
      <c r="AO266" s="12"/>
      <c r="AP266" s="12"/>
      <c r="AQ266" s="12"/>
      <c r="AR266" s="12"/>
    </row>
    <row r="267" spans="41:44" ht="15">
      <c r="AO267" s="12"/>
      <c r="AP267" s="12"/>
      <c r="AQ267" s="12"/>
      <c r="AR267" s="12"/>
    </row>
    <row r="268" spans="41:44" ht="15">
      <c r="AO268" s="12"/>
      <c r="AP268" s="12"/>
      <c r="AQ268" s="12"/>
      <c r="AR268" s="12"/>
    </row>
    <row r="269" spans="41:44" ht="15">
      <c r="AO269" s="12"/>
      <c r="AP269" s="12"/>
      <c r="AQ269" s="12"/>
      <c r="AR269" s="12"/>
    </row>
    <row r="270" spans="41:44" ht="15">
      <c r="AO270" s="12"/>
      <c r="AP270" s="12"/>
      <c r="AQ270" s="12"/>
      <c r="AR270" s="12"/>
    </row>
    <row r="271" spans="41:44" ht="15">
      <c r="AO271" s="12"/>
      <c r="AP271" s="12"/>
      <c r="AQ271" s="12"/>
      <c r="AR271" s="12"/>
    </row>
    <row r="272" spans="41:44" ht="15">
      <c r="AO272" s="12"/>
      <c r="AP272" s="12"/>
      <c r="AQ272" s="12"/>
      <c r="AR272" s="12"/>
    </row>
    <row r="273" spans="41:44" ht="15">
      <c r="AO273" s="12"/>
      <c r="AP273" s="12"/>
      <c r="AQ273" s="12"/>
      <c r="AR273" s="12"/>
    </row>
    <row r="274" spans="41:44" ht="15">
      <c r="AO274" s="12"/>
      <c r="AP274" s="12"/>
      <c r="AQ274" s="12"/>
      <c r="AR274" s="12"/>
    </row>
    <row r="275" spans="41:44" ht="15">
      <c r="AO275" s="12"/>
      <c r="AP275" s="12"/>
      <c r="AQ275" s="12"/>
      <c r="AR275" s="12"/>
    </row>
    <row r="276" spans="41:44" ht="15">
      <c r="AO276" s="12"/>
      <c r="AP276" s="12"/>
      <c r="AQ276" s="12"/>
      <c r="AR276" s="12"/>
    </row>
    <row r="277" spans="41:44" ht="15">
      <c r="AO277" s="12"/>
      <c r="AP277" s="12"/>
      <c r="AQ277" s="12"/>
      <c r="AR277" s="12"/>
    </row>
    <row r="278" spans="41:44" ht="15">
      <c r="AO278" s="12"/>
      <c r="AP278" s="12"/>
      <c r="AQ278" s="12"/>
      <c r="AR278" s="12"/>
    </row>
    <row r="279" spans="41:44" ht="15">
      <c r="AO279" s="12"/>
      <c r="AP279" s="12"/>
      <c r="AQ279" s="12"/>
      <c r="AR279" s="12"/>
    </row>
    <row r="280" spans="41:44" ht="15">
      <c r="AO280" s="12"/>
      <c r="AP280" s="12"/>
      <c r="AQ280" s="12"/>
      <c r="AR280" s="12"/>
    </row>
    <row r="281" spans="41:44" ht="15">
      <c r="AO281" s="12"/>
      <c r="AP281" s="12"/>
      <c r="AQ281" s="12"/>
      <c r="AR281" s="12"/>
    </row>
    <row r="282" spans="41:44" ht="15">
      <c r="AO282" s="12"/>
      <c r="AP282" s="12"/>
      <c r="AQ282" s="12"/>
      <c r="AR282" s="12"/>
    </row>
    <row r="283" spans="41:44" ht="15">
      <c r="AO283" s="12"/>
      <c r="AP283" s="12"/>
      <c r="AQ283" s="12"/>
      <c r="AR283" s="12"/>
    </row>
    <row r="284" spans="41:44" ht="15">
      <c r="AO284" s="12"/>
      <c r="AP284" s="12"/>
      <c r="AQ284" s="12"/>
      <c r="AR284" s="12"/>
    </row>
    <row r="285" spans="41:44" ht="15">
      <c r="AO285" s="12"/>
      <c r="AP285" s="12"/>
      <c r="AQ285" s="12"/>
      <c r="AR285" s="12"/>
    </row>
    <row r="286" spans="41:44" ht="15">
      <c r="AO286" s="12"/>
      <c r="AP286" s="12"/>
      <c r="AQ286" s="12"/>
      <c r="AR286" s="12"/>
    </row>
    <row r="287" spans="41:44" ht="15">
      <c r="AO287" s="12"/>
      <c r="AP287" s="12"/>
      <c r="AQ287" s="12"/>
      <c r="AR287" s="12"/>
    </row>
    <row r="288" spans="41:44" ht="15">
      <c r="AO288" s="12"/>
      <c r="AP288" s="12"/>
      <c r="AQ288" s="12"/>
      <c r="AR288" s="12"/>
    </row>
    <row r="289" spans="41:44" ht="15">
      <c r="AO289" s="12"/>
      <c r="AP289" s="12"/>
      <c r="AQ289" s="12"/>
      <c r="AR289" s="12"/>
    </row>
    <row r="290" spans="41:44" ht="15">
      <c r="AO290" s="12"/>
      <c r="AP290" s="12"/>
      <c r="AQ290" s="12"/>
      <c r="AR290" s="12"/>
    </row>
    <row r="291" spans="41:44" ht="15">
      <c r="AO291" s="12"/>
      <c r="AP291" s="12"/>
      <c r="AQ291" s="12"/>
      <c r="AR291" s="12"/>
    </row>
    <row r="292" spans="41:44" ht="15">
      <c r="AO292" s="12"/>
      <c r="AP292" s="12"/>
      <c r="AQ292" s="12"/>
      <c r="AR292" s="12"/>
    </row>
    <row r="293" spans="41:44" ht="15">
      <c r="AO293" s="12"/>
      <c r="AP293" s="12"/>
      <c r="AQ293" s="12"/>
      <c r="AR293" s="12"/>
    </row>
    <row r="294" spans="41:44" ht="15">
      <c r="AO294" s="12"/>
      <c r="AP294" s="12"/>
      <c r="AQ294" s="12"/>
      <c r="AR294" s="12"/>
    </row>
    <row r="295" spans="41:44" ht="15">
      <c r="AO295" s="12"/>
      <c r="AP295" s="12"/>
      <c r="AQ295" s="12"/>
      <c r="AR295" s="12"/>
    </row>
    <row r="296" spans="41:44" ht="15">
      <c r="AO296" s="12"/>
      <c r="AP296" s="12"/>
      <c r="AQ296" s="12"/>
      <c r="AR296" s="12"/>
    </row>
    <row r="297" spans="41:44" ht="15">
      <c r="AO297" s="12"/>
      <c r="AP297" s="12"/>
      <c r="AQ297" s="12"/>
      <c r="AR297" s="12"/>
    </row>
    <row r="298" spans="41:44" ht="15">
      <c r="AO298" s="12"/>
      <c r="AP298" s="12"/>
      <c r="AQ298" s="12"/>
      <c r="AR298" s="12"/>
    </row>
    <row r="299" spans="41:44" ht="15">
      <c r="AO299" s="12"/>
      <c r="AP299" s="12"/>
      <c r="AQ299" s="12"/>
      <c r="AR299" s="12"/>
    </row>
    <row r="300" spans="41:44" ht="15">
      <c r="AO300" s="12"/>
      <c r="AP300" s="12"/>
      <c r="AQ300" s="12"/>
      <c r="AR300" s="12"/>
    </row>
    <row r="301" spans="41:44" ht="15">
      <c r="AO301" s="12"/>
      <c r="AP301" s="12"/>
      <c r="AQ301" s="12"/>
      <c r="AR301" s="12"/>
    </row>
    <row r="302" spans="41:44" ht="15">
      <c r="AO302" s="12"/>
      <c r="AP302" s="12"/>
      <c r="AQ302" s="12"/>
      <c r="AR302" s="12"/>
    </row>
    <row r="303" spans="41:44" ht="15">
      <c r="AO303" s="12"/>
      <c r="AP303" s="12"/>
      <c r="AQ303" s="12"/>
      <c r="AR303" s="12"/>
    </row>
    <row r="304" spans="41:44" ht="15">
      <c r="AO304" s="12"/>
      <c r="AP304" s="12"/>
      <c r="AQ304" s="12"/>
      <c r="AR304" s="12"/>
    </row>
    <row r="305" spans="41:44" ht="15">
      <c r="AO305" s="12"/>
      <c r="AP305" s="12"/>
      <c r="AQ305" s="12"/>
      <c r="AR305" s="12"/>
    </row>
    <row r="306" spans="41:44" ht="15">
      <c r="AO306" s="12"/>
      <c r="AP306" s="12"/>
      <c r="AQ306" s="12"/>
      <c r="AR306" s="12"/>
    </row>
    <row r="307" spans="41:44" ht="15">
      <c r="AO307" s="12"/>
      <c r="AP307" s="12"/>
      <c r="AQ307" s="12"/>
      <c r="AR307" s="12"/>
    </row>
    <row r="308" spans="41:44" ht="15">
      <c r="AO308" s="12"/>
      <c r="AP308" s="12"/>
      <c r="AQ308" s="12"/>
      <c r="AR308" s="12"/>
    </row>
    <row r="309" spans="41:44" ht="15">
      <c r="AO309" s="12"/>
      <c r="AP309" s="12"/>
      <c r="AQ309" s="12"/>
      <c r="AR309" s="12"/>
    </row>
    <row r="310" spans="41:44" ht="15">
      <c r="AO310" s="12"/>
      <c r="AP310" s="12"/>
      <c r="AQ310" s="12"/>
      <c r="AR310" s="12"/>
    </row>
    <row r="311" spans="41:44" ht="15">
      <c r="AO311" s="12"/>
      <c r="AP311" s="12"/>
      <c r="AQ311" s="12"/>
      <c r="AR311" s="12"/>
    </row>
    <row r="312" spans="41:44" ht="15">
      <c r="AO312" s="12"/>
      <c r="AP312" s="12"/>
      <c r="AQ312" s="12"/>
      <c r="AR312" s="12"/>
    </row>
    <row r="313" spans="41:44" ht="15">
      <c r="AO313" s="12"/>
      <c r="AP313" s="12"/>
      <c r="AQ313" s="12"/>
      <c r="AR313" s="12"/>
    </row>
    <row r="314" spans="41:44" ht="15">
      <c r="AO314" s="12"/>
      <c r="AP314" s="12"/>
      <c r="AQ314" s="12"/>
      <c r="AR314" s="12"/>
    </row>
    <row r="315" spans="41:44" ht="15">
      <c r="AO315" s="12"/>
      <c r="AP315" s="12"/>
      <c r="AQ315" s="12"/>
      <c r="AR315" s="12"/>
    </row>
    <row r="316" spans="41:44" ht="15">
      <c r="AO316" s="12"/>
      <c r="AP316" s="12"/>
      <c r="AQ316" s="12"/>
      <c r="AR316" s="12"/>
    </row>
    <row r="317" spans="41:44" ht="15">
      <c r="AO317" s="12"/>
      <c r="AP317" s="12"/>
      <c r="AQ317" s="12"/>
      <c r="AR317" s="12"/>
    </row>
    <row r="318" spans="41:44" ht="15">
      <c r="AO318" s="12"/>
      <c r="AP318" s="12"/>
      <c r="AQ318" s="12"/>
      <c r="AR318" s="12"/>
    </row>
    <row r="319" spans="41:44" ht="15">
      <c r="AO319" s="12"/>
      <c r="AP319" s="12"/>
      <c r="AQ319" s="12"/>
      <c r="AR319" s="12"/>
    </row>
    <row r="320" spans="41:44" ht="15">
      <c r="AO320" s="12"/>
      <c r="AP320" s="12"/>
      <c r="AQ320" s="12"/>
      <c r="AR320" s="12"/>
    </row>
    <row r="321" spans="41:44" ht="15">
      <c r="AO321" s="12"/>
      <c r="AP321" s="12"/>
      <c r="AQ321" s="12"/>
      <c r="AR321" s="12"/>
    </row>
    <row r="322" spans="41:44" ht="15">
      <c r="AO322" s="12"/>
      <c r="AP322" s="12"/>
      <c r="AQ322" s="12"/>
      <c r="AR322" s="12"/>
    </row>
    <row r="323" spans="41:44" ht="15">
      <c r="AO323" s="12"/>
      <c r="AP323" s="12"/>
      <c r="AQ323" s="12"/>
      <c r="AR323" s="12"/>
    </row>
    <row r="324" spans="41:44" ht="15">
      <c r="AO324" s="12"/>
      <c r="AP324" s="12"/>
      <c r="AQ324" s="12"/>
      <c r="AR324" s="12"/>
    </row>
    <row r="325" spans="41:44" ht="15">
      <c r="AO325" s="12"/>
      <c r="AP325" s="12"/>
      <c r="AQ325" s="12"/>
      <c r="AR325" s="12"/>
    </row>
    <row r="326" spans="41:44" ht="15">
      <c r="AO326" s="12"/>
      <c r="AP326" s="12"/>
      <c r="AQ326" s="12"/>
      <c r="AR326" s="12"/>
    </row>
    <row r="327" spans="41:44" ht="15">
      <c r="AO327" s="12"/>
      <c r="AP327" s="12"/>
      <c r="AQ327" s="12"/>
      <c r="AR327" s="12"/>
    </row>
    <row r="328" spans="41:44" ht="15">
      <c r="AO328" s="12"/>
      <c r="AP328" s="12"/>
      <c r="AQ328" s="12"/>
      <c r="AR328" s="12"/>
    </row>
    <row r="329" spans="41:44" ht="15">
      <c r="AO329" s="12"/>
      <c r="AP329" s="12"/>
      <c r="AQ329" s="12"/>
      <c r="AR329" s="12"/>
    </row>
    <row r="330" spans="41:44" ht="15">
      <c r="AO330" s="12"/>
      <c r="AP330" s="12"/>
      <c r="AQ330" s="12"/>
      <c r="AR330" s="12"/>
    </row>
    <row r="331" spans="41:44" ht="15">
      <c r="AO331" s="12"/>
      <c r="AP331" s="12"/>
      <c r="AQ331" s="12"/>
      <c r="AR331" s="12"/>
    </row>
    <row r="332" spans="41:44" ht="15">
      <c r="AO332" s="12"/>
      <c r="AP332" s="12"/>
      <c r="AQ332" s="12"/>
      <c r="AR332" s="12"/>
    </row>
    <row r="333" spans="41:44" ht="15">
      <c r="AO333" s="12"/>
      <c r="AP333" s="12"/>
      <c r="AQ333" s="12"/>
      <c r="AR333" s="12"/>
    </row>
    <row r="334" spans="41:44" ht="15">
      <c r="AO334" s="12"/>
      <c r="AP334" s="12"/>
      <c r="AQ334" s="12"/>
      <c r="AR334" s="12"/>
    </row>
    <row r="335" spans="41:44" ht="15">
      <c r="AO335" s="12"/>
      <c r="AP335" s="12"/>
      <c r="AQ335" s="12"/>
      <c r="AR335" s="12"/>
    </row>
    <row r="336" spans="41:44" ht="15">
      <c r="AO336" s="12"/>
      <c r="AP336" s="12"/>
      <c r="AQ336" s="12"/>
      <c r="AR336" s="12"/>
    </row>
    <row r="337" spans="41:44" ht="15">
      <c r="AO337" s="12"/>
      <c r="AP337" s="12"/>
      <c r="AQ337" s="12"/>
      <c r="AR337" s="12"/>
    </row>
    <row r="338" spans="41:44" ht="15">
      <c r="AO338" s="12"/>
      <c r="AP338" s="12"/>
      <c r="AQ338" s="12"/>
      <c r="AR338" s="12"/>
    </row>
    <row r="339" spans="41:44" ht="15">
      <c r="AO339" s="12"/>
      <c r="AP339" s="12"/>
      <c r="AQ339" s="12"/>
      <c r="AR339" s="12"/>
    </row>
    <row r="340" spans="41:44" ht="15">
      <c r="AO340" s="12"/>
      <c r="AP340" s="12"/>
      <c r="AQ340" s="12"/>
      <c r="AR340" s="12"/>
    </row>
    <row r="341" spans="41:44" ht="15">
      <c r="AO341" s="12"/>
      <c r="AP341" s="12"/>
      <c r="AQ341" s="12"/>
      <c r="AR341" s="12"/>
    </row>
    <row r="342" spans="41:44" ht="15">
      <c r="AO342" s="12"/>
      <c r="AP342" s="12"/>
      <c r="AQ342" s="12"/>
      <c r="AR342" s="12"/>
    </row>
    <row r="343" spans="41:44" ht="15">
      <c r="AO343" s="12"/>
      <c r="AP343" s="12"/>
      <c r="AQ343" s="12"/>
      <c r="AR343" s="12"/>
    </row>
    <row r="344" spans="41:44" ht="15">
      <c r="AO344" s="12"/>
      <c r="AP344" s="12"/>
      <c r="AQ344" s="12"/>
      <c r="AR344" s="12"/>
    </row>
    <row r="345" spans="41:44" ht="15">
      <c r="AO345" s="12"/>
      <c r="AP345" s="12"/>
      <c r="AQ345" s="12"/>
      <c r="AR345" s="12"/>
    </row>
    <row r="346" spans="41:44" ht="15">
      <c r="AO346" s="12"/>
      <c r="AP346" s="12"/>
      <c r="AQ346" s="12"/>
      <c r="AR346" s="12"/>
    </row>
    <row r="347" spans="41:44" ht="15">
      <c r="AO347" s="12"/>
      <c r="AP347" s="12"/>
      <c r="AQ347" s="12"/>
      <c r="AR347" s="12"/>
    </row>
    <row r="348" spans="41:44" ht="15">
      <c r="AO348" s="12"/>
      <c r="AP348" s="12"/>
      <c r="AQ348" s="12"/>
      <c r="AR348" s="12"/>
    </row>
    <row r="349" spans="41:44" ht="15">
      <c r="AO349" s="12"/>
      <c r="AP349" s="12"/>
      <c r="AQ349" s="12"/>
      <c r="AR349" s="12"/>
    </row>
    <row r="350" spans="41:44" ht="15">
      <c r="AO350" s="12"/>
      <c r="AP350" s="12"/>
      <c r="AQ350" s="12"/>
      <c r="AR350" s="12"/>
    </row>
    <row r="351" spans="41:44" ht="15">
      <c r="AO351" s="12"/>
      <c r="AP351" s="12"/>
      <c r="AQ351" s="12"/>
      <c r="AR351" s="12"/>
    </row>
    <row r="352" spans="41:44" ht="15">
      <c r="AO352" s="12"/>
      <c r="AP352" s="12"/>
      <c r="AQ352" s="12"/>
      <c r="AR352" s="12"/>
    </row>
    <row r="353" spans="41:44" ht="15">
      <c r="AO353" s="12"/>
      <c r="AP353" s="12"/>
      <c r="AQ353" s="12"/>
      <c r="AR353" s="12"/>
    </row>
    <row r="354" spans="41:44" ht="15">
      <c r="AO354" s="12"/>
      <c r="AP354" s="12"/>
      <c r="AQ354" s="12"/>
      <c r="AR354" s="12"/>
    </row>
    <row r="355" spans="41:44" ht="15">
      <c r="AO355" s="12"/>
      <c r="AP355" s="12"/>
      <c r="AQ355" s="12"/>
      <c r="AR355" s="12"/>
    </row>
    <row r="356" spans="41:44" ht="15">
      <c r="AO356" s="12"/>
      <c r="AP356" s="12"/>
      <c r="AQ356" s="12"/>
      <c r="AR356" s="12"/>
    </row>
    <row r="357" spans="41:44" ht="15">
      <c r="AO357" s="12"/>
      <c r="AP357" s="12"/>
      <c r="AQ357" s="12"/>
      <c r="AR357" s="12"/>
    </row>
    <row r="358" spans="41:44" ht="15">
      <c r="AO358" s="12"/>
      <c r="AP358" s="12"/>
      <c r="AQ358" s="12"/>
      <c r="AR358" s="12"/>
    </row>
    <row r="359" spans="41:44" ht="15">
      <c r="AO359" s="12"/>
      <c r="AP359" s="12"/>
      <c r="AQ359" s="12"/>
      <c r="AR359" s="12"/>
    </row>
    <row r="360" spans="41:44" ht="15">
      <c r="AO360" s="12"/>
      <c r="AP360" s="12"/>
      <c r="AQ360" s="12"/>
      <c r="AR360" s="12"/>
    </row>
    <row r="361" spans="41:44" ht="15">
      <c r="AO361" s="12"/>
      <c r="AP361" s="12"/>
      <c r="AQ361" s="12"/>
      <c r="AR361" s="12"/>
    </row>
    <row r="362" spans="41:44" ht="15">
      <c r="AO362" s="12"/>
      <c r="AP362" s="12"/>
      <c r="AQ362" s="12"/>
      <c r="AR362" s="12"/>
    </row>
    <row r="363" spans="41:44" ht="15">
      <c r="AO363" s="12"/>
      <c r="AP363" s="12"/>
      <c r="AQ363" s="12"/>
      <c r="AR363" s="12"/>
    </row>
    <row r="364" spans="41:44" ht="15">
      <c r="AO364" s="12"/>
      <c r="AP364" s="12"/>
      <c r="AQ364" s="12"/>
      <c r="AR364" s="12"/>
    </row>
    <row r="365" spans="41:44" ht="15">
      <c r="AO365" s="12"/>
      <c r="AP365" s="12"/>
      <c r="AQ365" s="12"/>
      <c r="AR365" s="12"/>
    </row>
    <row r="366" spans="41:44" ht="15">
      <c r="AO366" s="12"/>
      <c r="AP366" s="12"/>
      <c r="AQ366" s="12"/>
      <c r="AR366" s="12"/>
    </row>
    <row r="367" spans="41:44" ht="15">
      <c r="AO367" s="12"/>
      <c r="AP367" s="12"/>
      <c r="AQ367" s="12"/>
      <c r="AR367" s="12"/>
    </row>
    <row r="368" spans="41:44" ht="15">
      <c r="AO368" s="12"/>
      <c r="AP368" s="12"/>
      <c r="AQ368" s="12"/>
      <c r="AR368" s="12"/>
    </row>
    <row r="369" spans="41:44" ht="15">
      <c r="AO369" s="12"/>
      <c r="AP369" s="12"/>
      <c r="AQ369" s="12"/>
      <c r="AR369" s="12"/>
    </row>
    <row r="370" spans="41:44" ht="15">
      <c r="AO370" s="12"/>
      <c r="AP370" s="12"/>
      <c r="AQ370" s="12"/>
      <c r="AR370" s="12"/>
    </row>
    <row r="371" spans="41:44" ht="15">
      <c r="AO371" s="12"/>
      <c r="AP371" s="12"/>
      <c r="AQ371" s="12"/>
      <c r="AR371" s="12"/>
    </row>
    <row r="372" spans="41:44" ht="15">
      <c r="AO372" s="12"/>
      <c r="AP372" s="12"/>
      <c r="AQ372" s="12"/>
      <c r="AR372" s="12"/>
    </row>
    <row r="373" spans="41:44" ht="15">
      <c r="AO373" s="12"/>
      <c r="AP373" s="12"/>
      <c r="AQ373" s="12"/>
      <c r="AR373" s="12"/>
    </row>
    <row r="374" spans="41:44" ht="15">
      <c r="AO374" s="12"/>
      <c r="AP374" s="12"/>
      <c r="AQ374" s="12"/>
      <c r="AR374" s="12"/>
    </row>
    <row r="375" spans="41:44" ht="15">
      <c r="AO375" s="12"/>
      <c r="AP375" s="12"/>
      <c r="AQ375" s="12"/>
      <c r="AR375" s="12"/>
    </row>
    <row r="376" spans="41:44" ht="15">
      <c r="AO376" s="12"/>
      <c r="AP376" s="12"/>
      <c r="AQ376" s="12"/>
      <c r="AR376" s="12"/>
    </row>
    <row r="377" spans="41:44" ht="15">
      <c r="AO377" s="12"/>
      <c r="AP377" s="12"/>
      <c r="AQ377" s="12"/>
      <c r="AR377" s="12"/>
    </row>
    <row r="378" spans="41:44" ht="15">
      <c r="AO378" s="12"/>
      <c r="AP378" s="12"/>
      <c r="AQ378" s="12"/>
      <c r="AR378" s="12"/>
    </row>
    <row r="379" spans="41:44" ht="15">
      <c r="AO379" s="12"/>
      <c r="AP379" s="12"/>
      <c r="AQ379" s="12"/>
      <c r="AR379" s="12"/>
    </row>
    <row r="380" spans="41:44" ht="15">
      <c r="AO380" s="12"/>
      <c r="AP380" s="12"/>
      <c r="AQ380" s="12"/>
      <c r="AR380" s="12"/>
    </row>
    <row r="381" spans="41:44" ht="15">
      <c r="AO381" s="12"/>
      <c r="AP381" s="12"/>
      <c r="AQ381" s="12"/>
      <c r="AR381" s="12"/>
    </row>
    <row r="382" spans="41:44" ht="15">
      <c r="AO382" s="12"/>
      <c r="AP382" s="12"/>
      <c r="AQ382" s="12"/>
      <c r="AR382" s="12"/>
    </row>
    <row r="383" spans="41:44" ht="15">
      <c r="AO383" s="12"/>
      <c r="AP383" s="12"/>
      <c r="AQ383" s="12"/>
      <c r="AR383" s="12"/>
    </row>
    <row r="384" spans="41:44" ht="15">
      <c r="AO384" s="12"/>
      <c r="AP384" s="12"/>
      <c r="AQ384" s="12"/>
      <c r="AR384" s="12"/>
    </row>
    <row r="385" spans="41:44" ht="15">
      <c r="AO385" s="12"/>
      <c r="AP385" s="12"/>
      <c r="AQ385" s="12"/>
      <c r="AR385" s="12"/>
    </row>
    <row r="386" spans="41:44" ht="15">
      <c r="AO386" s="12"/>
      <c r="AP386" s="12"/>
      <c r="AQ386" s="12"/>
      <c r="AR386" s="12"/>
    </row>
    <row r="387" spans="41:44" ht="15">
      <c r="AO387" s="12"/>
      <c r="AP387" s="12"/>
      <c r="AQ387" s="12"/>
      <c r="AR387" s="12"/>
    </row>
    <row r="388" spans="41:44" ht="15">
      <c r="AO388" s="12"/>
      <c r="AP388" s="12"/>
      <c r="AQ388" s="12"/>
      <c r="AR388" s="12"/>
    </row>
    <row r="389" spans="41:44" ht="15">
      <c r="AO389" s="12"/>
      <c r="AP389" s="12"/>
      <c r="AQ389" s="12"/>
      <c r="AR389" s="12"/>
    </row>
    <row r="390" spans="41:44" ht="15">
      <c r="AO390" s="12"/>
      <c r="AP390" s="12"/>
      <c r="AQ390" s="12"/>
      <c r="AR390" s="12"/>
    </row>
    <row r="391" spans="41:44" ht="15">
      <c r="AO391" s="12"/>
      <c r="AP391" s="12"/>
      <c r="AQ391" s="12"/>
      <c r="AR391" s="12"/>
    </row>
    <row r="392" spans="41:44" ht="15">
      <c r="AO392" s="12"/>
      <c r="AP392" s="12"/>
      <c r="AQ392" s="12"/>
      <c r="AR392" s="12"/>
    </row>
    <row r="393" spans="41:44" ht="15">
      <c r="AO393" s="12"/>
      <c r="AP393" s="12"/>
      <c r="AQ393" s="12"/>
      <c r="AR393" s="12"/>
    </row>
    <row r="394" spans="41:44" ht="15">
      <c r="AO394" s="12"/>
      <c r="AP394" s="12"/>
      <c r="AQ394" s="12"/>
      <c r="AR394" s="12"/>
    </row>
    <row r="395" spans="41:44" ht="15">
      <c r="AO395" s="12"/>
      <c r="AP395" s="12"/>
      <c r="AQ395" s="12"/>
      <c r="AR395" s="12"/>
    </row>
    <row r="396" spans="41:44" ht="15">
      <c r="AO396" s="12"/>
      <c r="AP396" s="12"/>
      <c r="AQ396" s="12"/>
      <c r="AR396" s="12"/>
    </row>
    <row r="397" spans="41:44" ht="15">
      <c r="AO397" s="12"/>
      <c r="AP397" s="12"/>
      <c r="AQ397" s="12"/>
      <c r="AR397" s="12"/>
    </row>
    <row r="398" spans="41:44" ht="15">
      <c r="AO398" s="12"/>
      <c r="AP398" s="12"/>
      <c r="AQ398" s="12"/>
      <c r="AR398" s="12"/>
    </row>
    <row r="399" spans="41:44" ht="15">
      <c r="AO399" s="12"/>
      <c r="AP399" s="12"/>
      <c r="AQ399" s="12"/>
      <c r="AR399" s="12"/>
    </row>
    <row r="400" spans="41:44" ht="15">
      <c r="AO400" s="12"/>
      <c r="AP400" s="12"/>
      <c r="AQ400" s="12"/>
      <c r="AR400" s="12"/>
    </row>
    <row r="401" spans="41:44" ht="15">
      <c r="AO401" s="12"/>
      <c r="AP401" s="12"/>
      <c r="AQ401" s="12"/>
      <c r="AR401" s="12"/>
    </row>
    <row r="402" spans="41:44" ht="15">
      <c r="AO402" s="12"/>
      <c r="AP402" s="12"/>
      <c r="AQ402" s="12"/>
      <c r="AR402" s="12"/>
    </row>
    <row r="403" spans="41:44" ht="15">
      <c r="AO403" s="12"/>
      <c r="AP403" s="12"/>
      <c r="AQ403" s="12"/>
      <c r="AR403" s="12"/>
    </row>
    <row r="404" spans="41:44" ht="15">
      <c r="AO404" s="12"/>
      <c r="AP404" s="12"/>
      <c r="AQ404" s="12"/>
      <c r="AR404" s="12"/>
    </row>
    <row r="405" spans="41:44" ht="15">
      <c r="AO405" s="12"/>
      <c r="AP405" s="12"/>
      <c r="AQ405" s="12"/>
      <c r="AR405" s="12"/>
    </row>
    <row r="406" spans="41:44" ht="15">
      <c r="AO406" s="12"/>
      <c r="AP406" s="12"/>
      <c r="AQ406" s="12"/>
      <c r="AR406" s="12"/>
    </row>
    <row r="407" spans="41:44" ht="15">
      <c r="AO407" s="12"/>
      <c r="AP407" s="12"/>
      <c r="AQ407" s="12"/>
      <c r="AR407" s="12"/>
    </row>
    <row r="408" spans="41:44" ht="15">
      <c r="AO408" s="12"/>
      <c r="AP408" s="12"/>
      <c r="AQ408" s="12"/>
      <c r="AR408" s="12"/>
    </row>
    <row r="409" spans="41:44" ht="15">
      <c r="AO409" s="12"/>
      <c r="AP409" s="12"/>
      <c r="AQ409" s="12"/>
      <c r="AR409" s="12"/>
    </row>
    <row r="410" spans="41:44" ht="15">
      <c r="AO410" s="12"/>
      <c r="AP410" s="12"/>
      <c r="AQ410" s="12"/>
      <c r="AR410" s="12"/>
    </row>
    <row r="411" spans="41:44" ht="15">
      <c r="AO411" s="12"/>
      <c r="AP411" s="12"/>
      <c r="AQ411" s="12"/>
      <c r="AR411" s="12"/>
    </row>
    <row r="412" spans="41:44" ht="15">
      <c r="AO412" s="12"/>
      <c r="AP412" s="12"/>
      <c r="AQ412" s="12"/>
      <c r="AR412" s="12"/>
    </row>
    <row r="413" spans="41:44" ht="15">
      <c r="AO413" s="12"/>
      <c r="AP413" s="12"/>
      <c r="AQ413" s="12"/>
      <c r="AR413" s="12"/>
    </row>
    <row r="414" spans="41:44" ht="15">
      <c r="AO414" s="12"/>
      <c r="AP414" s="12"/>
      <c r="AQ414" s="12"/>
      <c r="AR414" s="12"/>
    </row>
    <row r="415" spans="41:44" ht="15">
      <c r="AO415" s="12"/>
      <c r="AP415" s="12"/>
      <c r="AQ415" s="12"/>
      <c r="AR415" s="12"/>
    </row>
    <row r="416" spans="41:44" ht="15">
      <c r="AO416" s="12"/>
      <c r="AP416" s="12"/>
      <c r="AQ416" s="12"/>
      <c r="AR416" s="12"/>
    </row>
    <row r="417" spans="41:44" ht="15">
      <c r="AO417" s="12"/>
      <c r="AP417" s="12"/>
      <c r="AQ417" s="12"/>
      <c r="AR417" s="12"/>
    </row>
    <row r="418" spans="41:44" ht="15">
      <c r="AO418" s="12"/>
      <c r="AP418" s="12"/>
      <c r="AQ418" s="12"/>
      <c r="AR418" s="12"/>
    </row>
    <row r="419" spans="41:44" ht="15">
      <c r="AO419" s="12"/>
      <c r="AP419" s="12"/>
      <c r="AQ419" s="12"/>
      <c r="AR419" s="12"/>
    </row>
    <row r="420" spans="41:44" ht="15">
      <c r="AO420" s="12"/>
      <c r="AP420" s="12"/>
      <c r="AQ420" s="12"/>
      <c r="AR420" s="12"/>
    </row>
    <row r="421" spans="41:44" ht="15">
      <c r="AO421" s="12"/>
      <c r="AP421" s="12"/>
      <c r="AQ421" s="12"/>
      <c r="AR421" s="12"/>
    </row>
    <row r="422" spans="41:44" ht="15">
      <c r="AO422" s="12"/>
      <c r="AP422" s="12"/>
      <c r="AQ422" s="12"/>
      <c r="AR422" s="12"/>
    </row>
    <row r="423" spans="41:44" ht="15">
      <c r="AO423" s="12"/>
      <c r="AP423" s="12"/>
      <c r="AQ423" s="12"/>
      <c r="AR423" s="12"/>
    </row>
    <row r="424" spans="41:44" ht="15">
      <c r="AO424" s="12"/>
      <c r="AP424" s="12"/>
      <c r="AQ424" s="12"/>
      <c r="AR424" s="12"/>
    </row>
    <row r="425" spans="41:44" ht="15">
      <c r="AO425" s="12"/>
      <c r="AP425" s="12"/>
      <c r="AQ425" s="12"/>
      <c r="AR425" s="12"/>
    </row>
    <row r="426" spans="41:44" ht="15">
      <c r="AO426" s="12"/>
      <c r="AP426" s="12"/>
      <c r="AQ426" s="12"/>
      <c r="AR426" s="12"/>
    </row>
    <row r="427" spans="41:44" ht="15">
      <c r="AO427" s="12"/>
      <c r="AP427" s="12"/>
      <c r="AQ427" s="12"/>
      <c r="AR427" s="12"/>
    </row>
    <row r="428" spans="41:44" ht="15">
      <c r="AO428" s="12"/>
      <c r="AP428" s="12"/>
      <c r="AQ428" s="12"/>
      <c r="AR428" s="12"/>
    </row>
    <row r="429" spans="41:44" ht="15">
      <c r="AO429" s="12"/>
      <c r="AP429" s="12"/>
      <c r="AQ429" s="12"/>
      <c r="AR429" s="12"/>
    </row>
    <row r="430" spans="41:44" ht="15">
      <c r="AO430" s="12"/>
      <c r="AP430" s="12"/>
      <c r="AQ430" s="12"/>
      <c r="AR430" s="12"/>
    </row>
    <row r="431" spans="41:44" ht="15">
      <c r="AO431" s="12"/>
      <c r="AP431" s="12"/>
      <c r="AQ431" s="12"/>
      <c r="AR431" s="12"/>
    </row>
    <row r="432" spans="41:44" ht="15">
      <c r="AO432" s="12"/>
      <c r="AP432" s="12"/>
      <c r="AQ432" s="12"/>
      <c r="AR432" s="12"/>
    </row>
    <row r="433" spans="41:44" ht="15">
      <c r="AO433" s="12"/>
      <c r="AP433" s="12"/>
      <c r="AQ433" s="12"/>
      <c r="AR433" s="12"/>
    </row>
    <row r="434" spans="41:44" ht="15">
      <c r="AO434" s="12"/>
      <c r="AP434" s="12"/>
      <c r="AQ434" s="12"/>
      <c r="AR434" s="12"/>
    </row>
    <row r="435" spans="41:44" ht="15">
      <c r="AO435" s="12"/>
      <c r="AP435" s="12"/>
      <c r="AQ435" s="12"/>
      <c r="AR435" s="12"/>
    </row>
    <row r="436" spans="41:44" ht="15">
      <c r="AO436" s="12"/>
      <c r="AP436" s="12"/>
      <c r="AQ436" s="12"/>
      <c r="AR436" s="12"/>
    </row>
    <row r="437" spans="41:44" ht="15">
      <c r="AO437" s="12"/>
      <c r="AP437" s="12"/>
      <c r="AQ437" s="12"/>
      <c r="AR437" s="12"/>
    </row>
    <row r="438" spans="41:44" ht="15">
      <c r="AO438" s="12"/>
      <c r="AP438" s="12"/>
      <c r="AQ438" s="12"/>
      <c r="AR438" s="12"/>
    </row>
    <row r="439" spans="41:44" ht="15">
      <c r="AO439" s="12"/>
      <c r="AP439" s="12"/>
      <c r="AQ439" s="12"/>
      <c r="AR439" s="12"/>
    </row>
    <row r="440" spans="41:44" ht="15">
      <c r="AO440" s="12"/>
      <c r="AP440" s="12"/>
      <c r="AQ440" s="12"/>
      <c r="AR440" s="12"/>
    </row>
    <row r="441" spans="41:44" ht="15">
      <c r="AO441" s="12"/>
      <c r="AP441" s="12"/>
      <c r="AQ441" s="12"/>
      <c r="AR441" s="12"/>
    </row>
    <row r="442" spans="41:44" ht="15">
      <c r="AO442" s="12"/>
      <c r="AP442" s="12"/>
      <c r="AQ442" s="12"/>
      <c r="AR442" s="12"/>
    </row>
    <row r="443" spans="41:44" ht="15">
      <c r="AO443" s="12"/>
      <c r="AP443" s="12"/>
      <c r="AQ443" s="12"/>
      <c r="AR443" s="12"/>
    </row>
    <row r="444" spans="41:44" ht="15">
      <c r="AO444" s="12"/>
      <c r="AP444" s="12"/>
      <c r="AQ444" s="12"/>
      <c r="AR444" s="12"/>
    </row>
    <row r="445" spans="41:44" ht="15">
      <c r="AO445" s="12"/>
      <c r="AP445" s="12"/>
      <c r="AQ445" s="12"/>
      <c r="AR445" s="12"/>
    </row>
    <row r="446" spans="41:44" ht="15">
      <c r="AO446" s="12"/>
      <c r="AP446" s="12"/>
      <c r="AQ446" s="12"/>
      <c r="AR446" s="12"/>
    </row>
    <row r="447" spans="41:44" ht="15">
      <c r="AO447" s="12"/>
      <c r="AP447" s="12"/>
      <c r="AQ447" s="12"/>
      <c r="AR447" s="12"/>
    </row>
    <row r="448" spans="41:44" ht="15">
      <c r="AO448" s="12"/>
      <c r="AP448" s="12"/>
      <c r="AQ448" s="12"/>
      <c r="AR448" s="12"/>
    </row>
    <row r="449" spans="41:44" ht="15">
      <c r="AO449" s="12"/>
      <c r="AP449" s="12"/>
      <c r="AQ449" s="12"/>
      <c r="AR449" s="12"/>
    </row>
    <row r="450" spans="41:44" ht="15">
      <c r="AO450" s="12"/>
      <c r="AP450" s="12"/>
      <c r="AQ450" s="12"/>
      <c r="AR450" s="12"/>
    </row>
    <row r="451" spans="41:44" ht="15">
      <c r="AO451" s="12"/>
      <c r="AP451" s="12"/>
      <c r="AQ451" s="12"/>
      <c r="AR451" s="12"/>
    </row>
    <row r="452" spans="41:44" ht="15">
      <c r="AO452" s="12"/>
      <c r="AP452" s="12"/>
      <c r="AQ452" s="12"/>
      <c r="AR452" s="12"/>
    </row>
    <row r="453" spans="41:44" ht="15">
      <c r="AO453" s="12"/>
      <c r="AP453" s="12"/>
      <c r="AQ453" s="12"/>
      <c r="AR453" s="12"/>
    </row>
    <row r="454" spans="41:44" ht="15">
      <c r="AO454" s="12"/>
      <c r="AP454" s="12"/>
      <c r="AQ454" s="12"/>
      <c r="AR454" s="12"/>
    </row>
    <row r="455" spans="41:44" ht="15">
      <c r="AO455" s="12"/>
      <c r="AP455" s="12"/>
      <c r="AQ455" s="12"/>
      <c r="AR455" s="12"/>
    </row>
    <row r="456" spans="41:44" ht="15">
      <c r="AO456" s="12"/>
      <c r="AP456" s="12"/>
      <c r="AQ456" s="12"/>
      <c r="AR456" s="12"/>
    </row>
    <row r="457" spans="41:44" ht="15">
      <c r="AO457" s="12"/>
      <c r="AP457" s="12"/>
      <c r="AQ457" s="12"/>
      <c r="AR457" s="12"/>
    </row>
    <row r="458" spans="41:44" ht="15">
      <c r="AO458" s="12"/>
      <c r="AP458" s="12"/>
      <c r="AQ458" s="12"/>
      <c r="AR458" s="12"/>
    </row>
    <row r="459" spans="41:44" ht="15">
      <c r="AO459" s="12"/>
      <c r="AP459" s="12"/>
      <c r="AQ459" s="12"/>
      <c r="AR459" s="12"/>
    </row>
    <row r="460" spans="41:44" ht="15">
      <c r="AO460" s="12"/>
      <c r="AP460" s="12"/>
      <c r="AQ460" s="12"/>
      <c r="AR460" s="12"/>
    </row>
    <row r="461" spans="41:44" ht="15">
      <c r="AO461" s="12"/>
      <c r="AP461" s="12"/>
      <c r="AQ461" s="12"/>
      <c r="AR461" s="12"/>
    </row>
    <row r="462" spans="41:44" ht="15">
      <c r="AO462" s="12"/>
      <c r="AP462" s="12"/>
      <c r="AQ462" s="12"/>
      <c r="AR462" s="12"/>
    </row>
    <row r="463" spans="41:44" ht="15">
      <c r="AO463" s="12"/>
      <c r="AP463" s="12"/>
      <c r="AQ463" s="12"/>
      <c r="AR463" s="12"/>
    </row>
    <row r="464" spans="41:44" ht="15">
      <c r="AO464" s="12"/>
      <c r="AP464" s="12"/>
      <c r="AQ464" s="12"/>
      <c r="AR464" s="12"/>
    </row>
    <row r="465" spans="41:44" ht="15">
      <c r="AO465" s="12"/>
      <c r="AP465" s="12"/>
      <c r="AQ465" s="12"/>
      <c r="AR465" s="12"/>
    </row>
    <row r="466" spans="41:44" ht="15">
      <c r="AO466" s="12"/>
      <c r="AP466" s="12"/>
      <c r="AQ466" s="12"/>
      <c r="AR466" s="12"/>
    </row>
    <row r="467" spans="41:44" ht="15">
      <c r="AO467" s="12"/>
      <c r="AP467" s="12"/>
      <c r="AQ467" s="12"/>
      <c r="AR467" s="12"/>
    </row>
    <row r="468" spans="41:44" ht="15">
      <c r="AO468" s="12"/>
      <c r="AP468" s="12"/>
      <c r="AQ468" s="12"/>
      <c r="AR468" s="12"/>
    </row>
    <row r="469" spans="41:44" ht="15">
      <c r="AO469" s="12"/>
      <c r="AP469" s="12"/>
      <c r="AQ469" s="12"/>
      <c r="AR469" s="12"/>
    </row>
    <row r="470" spans="41:44" ht="15">
      <c r="AO470" s="12"/>
      <c r="AP470" s="12"/>
      <c r="AQ470" s="12"/>
      <c r="AR470" s="12"/>
    </row>
    <row r="471" spans="41:44" ht="15">
      <c r="AO471" s="12"/>
      <c r="AP471" s="12"/>
      <c r="AQ471" s="12"/>
      <c r="AR471" s="12"/>
    </row>
    <row r="472" spans="41:44" ht="15">
      <c r="AO472" s="12"/>
      <c r="AP472" s="12"/>
      <c r="AQ472" s="12"/>
      <c r="AR472" s="12"/>
    </row>
    <row r="473" spans="41:44" ht="15">
      <c r="AO473" s="12"/>
      <c r="AP473" s="12"/>
      <c r="AQ473" s="12"/>
      <c r="AR473" s="12"/>
    </row>
    <row r="474" spans="41:44" ht="15">
      <c r="AO474" s="12"/>
      <c r="AP474" s="12"/>
      <c r="AQ474" s="12"/>
      <c r="AR474" s="12"/>
    </row>
    <row r="475" spans="41:44" ht="15">
      <c r="AO475" s="12"/>
      <c r="AP475" s="12"/>
      <c r="AQ475" s="12"/>
      <c r="AR475" s="12"/>
    </row>
    <row r="476" spans="41:44" ht="15">
      <c r="AO476" s="12"/>
      <c r="AP476" s="12"/>
      <c r="AQ476" s="12"/>
      <c r="AR476" s="12"/>
    </row>
    <row r="477" spans="41:44" ht="15">
      <c r="AO477" s="12"/>
      <c r="AP477" s="12"/>
      <c r="AQ477" s="12"/>
      <c r="AR477" s="12"/>
    </row>
    <row r="478" spans="41:44" ht="15">
      <c r="AO478" s="12"/>
      <c r="AP478" s="12"/>
      <c r="AQ478" s="12"/>
      <c r="AR478" s="12"/>
    </row>
    <row r="479" spans="41:44" ht="15">
      <c r="AO479" s="12"/>
      <c r="AP479" s="12"/>
      <c r="AQ479" s="12"/>
      <c r="AR479" s="12"/>
    </row>
    <row r="480" spans="41:44" ht="15">
      <c r="AO480" s="12"/>
      <c r="AP480" s="12"/>
      <c r="AQ480" s="12"/>
      <c r="AR480" s="12"/>
    </row>
    <row r="481" spans="41:44" ht="15">
      <c r="AO481" s="12"/>
      <c r="AP481" s="12"/>
      <c r="AQ481" s="12"/>
      <c r="AR481" s="12"/>
    </row>
    <row r="482" spans="41:44" ht="15">
      <c r="AO482" s="12"/>
      <c r="AP482" s="12"/>
      <c r="AQ482" s="12"/>
      <c r="AR482" s="12"/>
    </row>
    <row r="483" spans="41:44" ht="15">
      <c r="AO483" s="12"/>
      <c r="AP483" s="12"/>
      <c r="AQ483" s="12"/>
      <c r="AR483" s="12"/>
    </row>
    <row r="484" spans="41:44" ht="15">
      <c r="AO484" s="12"/>
      <c r="AP484" s="12"/>
      <c r="AQ484" s="12"/>
      <c r="AR484" s="12"/>
    </row>
    <row r="485" spans="41:44" ht="15">
      <c r="AO485" s="12"/>
      <c r="AP485" s="12"/>
      <c r="AQ485" s="12"/>
      <c r="AR485" s="12"/>
    </row>
    <row r="486" spans="41:44" ht="15">
      <c r="AO486" s="12"/>
      <c r="AP486" s="12"/>
      <c r="AQ486" s="12"/>
      <c r="AR486" s="12"/>
    </row>
    <row r="487" spans="41:44" ht="15">
      <c r="AO487" s="12"/>
      <c r="AP487" s="12"/>
      <c r="AQ487" s="12"/>
      <c r="AR487" s="12"/>
    </row>
    <row r="488" spans="41:44" ht="15">
      <c r="AO488" s="12"/>
      <c r="AP488" s="12"/>
      <c r="AQ488" s="12"/>
      <c r="AR488" s="12"/>
    </row>
    <row r="489" spans="41:44" ht="15">
      <c r="AO489" s="12"/>
      <c r="AP489" s="12"/>
      <c r="AQ489" s="12"/>
      <c r="AR489" s="12"/>
    </row>
    <row r="490" spans="41:44" ht="15">
      <c r="AO490" s="12"/>
      <c r="AP490" s="12"/>
      <c r="AQ490" s="12"/>
      <c r="AR490" s="12"/>
    </row>
    <row r="491" spans="41:44" ht="15">
      <c r="AO491" s="12"/>
      <c r="AP491" s="12"/>
      <c r="AQ491" s="12"/>
      <c r="AR491" s="12"/>
    </row>
    <row r="492" spans="41:44" ht="15">
      <c r="AO492" s="12"/>
      <c r="AP492" s="12"/>
      <c r="AQ492" s="12"/>
      <c r="AR492" s="12"/>
    </row>
    <row r="493" spans="41:44" ht="15">
      <c r="AO493" s="12"/>
      <c r="AP493" s="12"/>
      <c r="AQ493" s="12"/>
      <c r="AR493" s="12"/>
    </row>
    <row r="494" spans="41:44" ht="15">
      <c r="AO494" s="12"/>
      <c r="AP494" s="12"/>
      <c r="AQ494" s="12"/>
      <c r="AR494" s="12"/>
    </row>
    <row r="495" spans="41:44" ht="15">
      <c r="AO495" s="12"/>
      <c r="AP495" s="12"/>
      <c r="AQ495" s="12"/>
      <c r="AR495" s="12"/>
    </row>
    <row r="496" spans="41:44" ht="15">
      <c r="AO496" s="12"/>
      <c r="AP496" s="12"/>
      <c r="AQ496" s="12"/>
      <c r="AR496" s="12"/>
    </row>
    <row r="497" spans="41:44" ht="15">
      <c r="AO497" s="12"/>
      <c r="AP497" s="12"/>
      <c r="AQ497" s="12"/>
      <c r="AR497" s="12"/>
    </row>
    <row r="498" spans="41:44" ht="15">
      <c r="AO498" s="12"/>
      <c r="AP498" s="12"/>
      <c r="AQ498" s="12"/>
      <c r="AR498" s="12"/>
    </row>
    <row r="499" spans="41:44" ht="15">
      <c r="AO499" s="12"/>
      <c r="AP499" s="12"/>
      <c r="AQ499" s="12"/>
      <c r="AR499" s="12"/>
    </row>
    <row r="500" spans="41:44" ht="15">
      <c r="AO500" s="12"/>
      <c r="AP500" s="12"/>
      <c r="AQ500" s="12"/>
      <c r="AR500" s="12"/>
    </row>
    <row r="501" spans="41:44" ht="15">
      <c r="AO501" s="12"/>
      <c r="AP501" s="12"/>
      <c r="AQ501" s="12"/>
      <c r="AR501" s="12"/>
    </row>
    <row r="502" spans="41:44" ht="15">
      <c r="AO502" s="12"/>
      <c r="AP502" s="12"/>
      <c r="AQ502" s="12"/>
      <c r="AR502" s="12"/>
    </row>
    <row r="503" spans="41:44" ht="15">
      <c r="AO503" s="12"/>
      <c r="AP503" s="12"/>
      <c r="AQ503" s="12"/>
      <c r="AR503" s="12"/>
    </row>
    <row r="504" spans="41:44" ht="15">
      <c r="AO504" s="12"/>
      <c r="AP504" s="12"/>
      <c r="AQ504" s="12"/>
      <c r="AR504" s="12"/>
    </row>
    <row r="505" spans="41:44" ht="15">
      <c r="AO505" s="12"/>
      <c r="AP505" s="12"/>
      <c r="AQ505" s="12"/>
      <c r="AR505" s="12"/>
    </row>
    <row r="506" spans="41:44" ht="15">
      <c r="AO506" s="12"/>
      <c r="AP506" s="12"/>
      <c r="AQ506" s="12"/>
      <c r="AR506" s="12"/>
    </row>
    <row r="507" spans="41:44" ht="15">
      <c r="AO507" s="12"/>
      <c r="AP507" s="12"/>
      <c r="AQ507" s="12"/>
      <c r="AR507" s="12"/>
    </row>
    <row r="508" spans="41:44" ht="15">
      <c r="AO508" s="12"/>
      <c r="AP508" s="12"/>
      <c r="AQ508" s="12"/>
      <c r="AR508" s="12"/>
    </row>
    <row r="509" spans="41:44" ht="15">
      <c r="AO509" s="12"/>
      <c r="AP509" s="12"/>
      <c r="AQ509" s="12"/>
      <c r="AR509" s="12"/>
    </row>
    <row r="510" spans="41:44" ht="15">
      <c r="AO510" s="12"/>
      <c r="AP510" s="12"/>
      <c r="AQ510" s="12"/>
      <c r="AR510" s="12"/>
    </row>
    <row r="511" spans="41:44" ht="15">
      <c r="AO511" s="12"/>
      <c r="AP511" s="12"/>
      <c r="AQ511" s="12"/>
      <c r="AR511" s="12"/>
    </row>
    <row r="512" spans="41:44" ht="15">
      <c r="AO512" s="12"/>
      <c r="AP512" s="12"/>
      <c r="AQ512" s="12"/>
      <c r="AR512" s="12"/>
    </row>
    <row r="513" spans="41:44" ht="15">
      <c r="AO513" s="12"/>
      <c r="AP513" s="12"/>
      <c r="AQ513" s="12"/>
      <c r="AR513" s="12"/>
    </row>
    <row r="514" spans="41:44" ht="15">
      <c r="AO514" s="12"/>
      <c r="AP514" s="12"/>
      <c r="AQ514" s="12"/>
      <c r="AR514" s="12"/>
    </row>
    <row r="515" spans="41:44" ht="15">
      <c r="AO515" s="12"/>
      <c r="AP515" s="12"/>
      <c r="AQ515" s="12"/>
      <c r="AR515" s="12"/>
    </row>
    <row r="516" spans="41:44" ht="15">
      <c r="AO516" s="12"/>
      <c r="AP516" s="12"/>
      <c r="AQ516" s="12"/>
      <c r="AR516" s="12"/>
    </row>
    <row r="517" spans="41:44" ht="15">
      <c r="AO517" s="12"/>
      <c r="AP517" s="12"/>
      <c r="AQ517" s="12"/>
      <c r="AR517" s="12"/>
    </row>
    <row r="518" spans="41:44" ht="15">
      <c r="AO518" s="12"/>
      <c r="AP518" s="12"/>
      <c r="AQ518" s="12"/>
      <c r="AR518" s="12"/>
    </row>
    <row r="519" spans="41:44" ht="15">
      <c r="AO519" s="12"/>
      <c r="AP519" s="12"/>
      <c r="AQ519" s="12"/>
      <c r="AR519" s="12"/>
    </row>
    <row r="520" spans="41:44" ht="15">
      <c r="AO520" s="12"/>
      <c r="AP520" s="12"/>
      <c r="AQ520" s="12"/>
      <c r="AR520" s="12"/>
    </row>
    <row r="521" spans="41:44" ht="15">
      <c r="AO521" s="12"/>
      <c r="AP521" s="12"/>
      <c r="AQ521" s="12"/>
      <c r="AR521" s="12"/>
    </row>
    <row r="522" spans="41:44" ht="15">
      <c r="AO522" s="12"/>
      <c r="AP522" s="12"/>
      <c r="AQ522" s="12"/>
      <c r="AR522" s="12"/>
    </row>
    <row r="523" spans="41:44" ht="15">
      <c r="AO523" s="12"/>
      <c r="AP523" s="12"/>
      <c r="AQ523" s="12"/>
      <c r="AR523" s="12"/>
    </row>
    <row r="524" spans="41:44" ht="15">
      <c r="AO524" s="12"/>
      <c r="AP524" s="12"/>
      <c r="AQ524" s="12"/>
      <c r="AR524" s="12"/>
    </row>
    <row r="525" spans="41:44" ht="15">
      <c r="AO525" s="12"/>
      <c r="AP525" s="12"/>
      <c r="AQ525" s="12"/>
      <c r="AR525" s="12"/>
    </row>
    <row r="526" spans="41:44" ht="15">
      <c r="AO526" s="12"/>
      <c r="AP526" s="12"/>
      <c r="AQ526" s="12"/>
      <c r="AR526" s="12"/>
    </row>
    <row r="527" spans="41:44" ht="15">
      <c r="AO527" s="12"/>
      <c r="AP527" s="12"/>
      <c r="AQ527" s="12"/>
      <c r="AR527" s="12"/>
    </row>
    <row r="528" spans="41:44" ht="15">
      <c r="AO528" s="12"/>
      <c r="AP528" s="12"/>
      <c r="AQ528" s="12"/>
      <c r="AR528" s="12"/>
    </row>
    <row r="529" spans="41:44" ht="15">
      <c r="AO529" s="12"/>
      <c r="AP529" s="12"/>
      <c r="AQ529" s="12"/>
      <c r="AR529" s="12"/>
    </row>
    <row r="530" spans="41:44" ht="15">
      <c r="AO530" s="12"/>
      <c r="AP530" s="12"/>
      <c r="AQ530" s="12"/>
      <c r="AR530" s="12"/>
    </row>
    <row r="531" spans="41:44" ht="15">
      <c r="AO531" s="12"/>
      <c r="AP531" s="12"/>
      <c r="AQ531" s="12"/>
      <c r="AR531" s="12"/>
    </row>
    <row r="532" spans="41:44" ht="15">
      <c r="AO532" s="12"/>
      <c r="AP532" s="12"/>
      <c r="AQ532" s="12"/>
      <c r="AR532" s="12"/>
    </row>
    <row r="533" spans="41:44" ht="15">
      <c r="AO533" s="12"/>
      <c r="AP533" s="12"/>
      <c r="AQ533" s="12"/>
      <c r="AR533" s="12"/>
    </row>
    <row r="534" spans="41:44" ht="15">
      <c r="AO534" s="12"/>
      <c r="AP534" s="12"/>
      <c r="AQ534" s="12"/>
      <c r="AR534" s="12"/>
    </row>
    <row r="535" spans="41:44" ht="15">
      <c r="AO535" s="12"/>
      <c r="AP535" s="12"/>
      <c r="AQ535" s="12"/>
      <c r="AR535" s="12"/>
    </row>
    <row r="536" spans="41:44" ht="15">
      <c r="AO536" s="12"/>
      <c r="AP536" s="12"/>
      <c r="AQ536" s="12"/>
      <c r="AR536" s="12"/>
    </row>
    <row r="537" spans="41:44" ht="15">
      <c r="AO537" s="12"/>
      <c r="AP537" s="12"/>
      <c r="AQ537" s="12"/>
      <c r="AR537" s="12"/>
    </row>
    <row r="538" spans="41:44" ht="15">
      <c r="AO538" s="12"/>
      <c r="AP538" s="12"/>
      <c r="AQ538" s="12"/>
      <c r="AR538" s="12"/>
    </row>
    <row r="539" spans="41:44" ht="15">
      <c r="AO539" s="12"/>
      <c r="AP539" s="12"/>
      <c r="AQ539" s="12"/>
      <c r="AR539" s="12"/>
    </row>
    <row r="540" spans="41:44" ht="15">
      <c r="AO540" s="12"/>
      <c r="AP540" s="12"/>
      <c r="AQ540" s="12"/>
      <c r="AR540" s="12"/>
    </row>
    <row r="541" spans="41:44" ht="15">
      <c r="AO541" s="12"/>
      <c r="AP541" s="12"/>
      <c r="AQ541" s="12"/>
      <c r="AR541" s="12"/>
    </row>
    <row r="542" spans="41:44" ht="15">
      <c r="AO542" s="12"/>
      <c r="AP542" s="12"/>
      <c r="AQ542" s="12"/>
      <c r="AR542" s="12"/>
    </row>
    <row r="543" spans="41:44" ht="15">
      <c r="AO543" s="12"/>
      <c r="AP543" s="12"/>
      <c r="AQ543" s="12"/>
      <c r="AR543" s="12"/>
    </row>
    <row r="544" spans="41:44" ht="15">
      <c r="AO544" s="12"/>
      <c r="AP544" s="12"/>
      <c r="AQ544" s="12"/>
      <c r="AR544" s="12"/>
    </row>
    <row r="545" spans="41:44" ht="15">
      <c r="AO545" s="12"/>
      <c r="AP545" s="12"/>
      <c r="AQ545" s="12"/>
      <c r="AR545" s="12"/>
    </row>
    <row r="546" spans="41:44" ht="15">
      <c r="AO546" s="12"/>
      <c r="AP546" s="12"/>
      <c r="AQ546" s="12"/>
      <c r="AR546" s="12"/>
    </row>
    <row r="547" spans="41:44" ht="15">
      <c r="AO547" s="12"/>
      <c r="AP547" s="12"/>
      <c r="AQ547" s="12"/>
      <c r="AR547" s="12"/>
    </row>
    <row r="548" spans="41:44" ht="15">
      <c r="AO548" s="12"/>
      <c r="AP548" s="12"/>
      <c r="AQ548" s="12"/>
      <c r="AR548" s="12"/>
    </row>
    <row r="549" spans="41:44" ht="15">
      <c r="AO549" s="12"/>
      <c r="AP549" s="12"/>
      <c r="AQ549" s="12"/>
      <c r="AR549" s="12"/>
    </row>
    <row r="550" spans="41:44" ht="15">
      <c r="AO550" s="12"/>
      <c r="AP550" s="12"/>
      <c r="AQ550" s="12"/>
      <c r="AR550" s="12"/>
    </row>
    <row r="551" spans="41:44" ht="15">
      <c r="AO551" s="12"/>
      <c r="AP551" s="12"/>
      <c r="AQ551" s="12"/>
      <c r="AR551" s="12"/>
    </row>
    <row r="552" spans="41:44" ht="15">
      <c r="AO552" s="12"/>
      <c r="AP552" s="12"/>
      <c r="AQ552" s="12"/>
      <c r="AR552" s="12"/>
    </row>
    <row r="553" spans="41:44" ht="15">
      <c r="AO553" s="12"/>
      <c r="AP553" s="12"/>
      <c r="AQ553" s="12"/>
      <c r="AR553" s="12"/>
    </row>
    <row r="554" spans="41:44" ht="15">
      <c r="AO554" s="12"/>
      <c r="AP554" s="12"/>
      <c r="AQ554" s="12"/>
      <c r="AR554" s="12"/>
    </row>
    <row r="555" spans="41:44" ht="15">
      <c r="AO555" s="12"/>
      <c r="AP555" s="12"/>
      <c r="AQ555" s="12"/>
      <c r="AR555" s="12"/>
    </row>
    <row r="556" spans="41:44" ht="15">
      <c r="AO556" s="12"/>
      <c r="AP556" s="12"/>
      <c r="AQ556" s="12"/>
      <c r="AR556" s="12"/>
    </row>
    <row r="557" spans="41:44" ht="15">
      <c r="AO557" s="12"/>
      <c r="AP557" s="12"/>
      <c r="AQ557" s="12"/>
      <c r="AR557" s="12"/>
    </row>
    <row r="558" spans="41:44" ht="15">
      <c r="AO558" s="12"/>
      <c r="AP558" s="12"/>
      <c r="AQ558" s="12"/>
      <c r="AR558" s="12"/>
    </row>
    <row r="559" spans="41:44" ht="15">
      <c r="AO559" s="12"/>
      <c r="AP559" s="12"/>
      <c r="AQ559" s="12"/>
      <c r="AR559" s="12"/>
    </row>
    <row r="560" spans="41:44" ht="15">
      <c r="AO560" s="12"/>
      <c r="AP560" s="12"/>
      <c r="AQ560" s="12"/>
      <c r="AR560" s="12"/>
    </row>
    <row r="561" spans="41:44" ht="15">
      <c r="AO561" s="12"/>
      <c r="AP561" s="12"/>
      <c r="AQ561" s="12"/>
      <c r="AR561" s="12"/>
    </row>
    <row r="562" spans="41:44" ht="15">
      <c r="AO562" s="12"/>
      <c r="AP562" s="12"/>
      <c r="AQ562" s="12"/>
      <c r="AR562" s="12"/>
    </row>
    <row r="563" spans="41:44" ht="15">
      <c r="AO563" s="12"/>
      <c r="AP563" s="12"/>
      <c r="AQ563" s="12"/>
      <c r="AR563" s="12"/>
    </row>
    <row r="564" spans="41:44" ht="15">
      <c r="AO564" s="12"/>
      <c r="AP564" s="12"/>
      <c r="AQ564" s="12"/>
      <c r="AR564" s="12"/>
    </row>
    <row r="565" spans="41:44" ht="15">
      <c r="AO565" s="12"/>
      <c r="AP565" s="12"/>
      <c r="AQ565" s="12"/>
      <c r="AR565" s="12"/>
    </row>
    <row r="566" spans="41:44" ht="15">
      <c r="AO566" s="12"/>
      <c r="AP566" s="12"/>
      <c r="AQ566" s="12"/>
      <c r="AR566" s="12"/>
    </row>
    <row r="567" spans="41:44" ht="15">
      <c r="AO567" s="12"/>
      <c r="AP567" s="12"/>
      <c r="AQ567" s="12"/>
      <c r="AR567" s="12"/>
    </row>
    <row r="568" spans="41:44" ht="15">
      <c r="AO568" s="12"/>
      <c r="AP568" s="12"/>
      <c r="AQ568" s="12"/>
      <c r="AR568" s="12"/>
    </row>
    <row r="569" spans="41:44" ht="15">
      <c r="AO569" s="12"/>
      <c r="AP569" s="12"/>
      <c r="AQ569" s="12"/>
      <c r="AR569" s="12"/>
    </row>
    <row r="570" spans="41:44" ht="15">
      <c r="AO570" s="12"/>
      <c r="AP570" s="12"/>
      <c r="AQ570" s="12"/>
      <c r="AR570" s="12"/>
    </row>
    <row r="571" spans="41:44" ht="15">
      <c r="AO571" s="12"/>
      <c r="AP571" s="12"/>
      <c r="AQ571" s="12"/>
      <c r="AR571" s="12"/>
    </row>
    <row r="572" spans="41:44" ht="15">
      <c r="AO572" s="12"/>
      <c r="AP572" s="12"/>
      <c r="AQ572" s="12"/>
      <c r="AR572" s="12"/>
    </row>
    <row r="573" spans="41:44" ht="15">
      <c r="AO573" s="12"/>
      <c r="AP573" s="12"/>
      <c r="AQ573" s="12"/>
      <c r="AR573" s="12"/>
    </row>
    <row r="574" spans="41:44" ht="15">
      <c r="AO574" s="12"/>
      <c r="AP574" s="12"/>
      <c r="AQ574" s="12"/>
      <c r="AR574" s="12"/>
    </row>
    <row r="575" spans="41:44" ht="15">
      <c r="AO575" s="12"/>
      <c r="AP575" s="12"/>
      <c r="AQ575" s="12"/>
      <c r="AR575" s="12"/>
    </row>
    <row r="576" spans="41:44" ht="15">
      <c r="AO576" s="12"/>
      <c r="AP576" s="12"/>
      <c r="AQ576" s="12"/>
      <c r="AR576" s="12"/>
    </row>
    <row r="577" spans="41:44" ht="15">
      <c r="AO577" s="12"/>
      <c r="AP577" s="12"/>
      <c r="AQ577" s="12"/>
      <c r="AR577" s="12"/>
    </row>
    <row r="578" spans="41:44" ht="15">
      <c r="AO578" s="12"/>
      <c r="AP578" s="12"/>
      <c r="AQ578" s="12"/>
      <c r="AR578" s="12"/>
    </row>
    <row r="579" spans="41:44" ht="15">
      <c r="AO579" s="12"/>
      <c r="AP579" s="12"/>
      <c r="AQ579" s="12"/>
      <c r="AR579" s="12"/>
    </row>
    <row r="580" spans="41:44" ht="15">
      <c r="AO580" s="12"/>
      <c r="AP580" s="12"/>
      <c r="AQ580" s="12"/>
      <c r="AR580" s="12"/>
    </row>
    <row r="581" spans="41:44" ht="15">
      <c r="AO581" s="12"/>
      <c r="AP581" s="12"/>
      <c r="AQ581" s="12"/>
      <c r="AR581" s="12"/>
    </row>
    <row r="582" spans="41:44" ht="15">
      <c r="AO582" s="12"/>
      <c r="AP582" s="12"/>
      <c r="AQ582" s="12"/>
      <c r="AR582" s="12"/>
    </row>
    <row r="583" spans="41:44" ht="15">
      <c r="AO583" s="12"/>
      <c r="AP583" s="12"/>
      <c r="AQ583" s="12"/>
      <c r="AR583" s="12"/>
    </row>
    <row r="584" spans="41:44" ht="15">
      <c r="AO584" s="12"/>
      <c r="AP584" s="12"/>
      <c r="AQ584" s="12"/>
      <c r="AR584" s="12"/>
    </row>
    <row r="585" spans="41:44" ht="15">
      <c r="AO585" s="12"/>
      <c r="AP585" s="12"/>
      <c r="AQ585" s="12"/>
      <c r="AR585" s="12"/>
    </row>
    <row r="586" spans="41:44" ht="15">
      <c r="AO586" s="12"/>
      <c r="AP586" s="12"/>
      <c r="AQ586" s="12"/>
      <c r="AR586" s="12"/>
    </row>
    <row r="587" spans="41:44" ht="15">
      <c r="AO587" s="12"/>
      <c r="AP587" s="12"/>
      <c r="AQ587" s="12"/>
      <c r="AR587" s="12"/>
    </row>
    <row r="588" spans="41:44" ht="15">
      <c r="AO588" s="12"/>
      <c r="AP588" s="12"/>
      <c r="AQ588" s="12"/>
      <c r="AR588" s="12"/>
    </row>
    <row r="589" spans="41:44" ht="15">
      <c r="AO589" s="12"/>
      <c r="AP589" s="12"/>
      <c r="AQ589" s="12"/>
      <c r="AR589" s="12"/>
    </row>
    <row r="590" spans="41:44" ht="15">
      <c r="AO590" s="12"/>
      <c r="AP590" s="12"/>
      <c r="AQ590" s="12"/>
      <c r="AR590" s="12"/>
    </row>
    <row r="591" spans="41:44" ht="15">
      <c r="AO591" s="12"/>
      <c r="AP591" s="12"/>
      <c r="AQ591" s="12"/>
      <c r="AR591" s="12"/>
    </row>
    <row r="592" spans="41:44" ht="15">
      <c r="AO592" s="12"/>
      <c r="AP592" s="12"/>
      <c r="AQ592" s="12"/>
      <c r="AR592" s="12"/>
    </row>
    <row r="593" spans="41:44" ht="15">
      <c r="AO593" s="12"/>
      <c r="AP593" s="12"/>
      <c r="AQ593" s="12"/>
      <c r="AR593" s="12"/>
    </row>
    <row r="594" spans="41:44" ht="15">
      <c r="AO594" s="12"/>
      <c r="AP594" s="12"/>
      <c r="AQ594" s="12"/>
      <c r="AR594" s="12"/>
    </row>
    <row r="595" spans="41:44" ht="15">
      <c r="AO595" s="12"/>
      <c r="AP595" s="12"/>
      <c r="AQ595" s="12"/>
      <c r="AR595" s="12"/>
    </row>
    <row r="596" spans="41:44" ht="15">
      <c r="AO596" s="12"/>
      <c r="AP596" s="12"/>
      <c r="AQ596" s="12"/>
      <c r="AR596" s="12"/>
    </row>
    <row r="597" spans="41:44" ht="15">
      <c r="AO597" s="12"/>
      <c r="AP597" s="12"/>
      <c r="AQ597" s="12"/>
      <c r="AR597" s="12"/>
    </row>
    <row r="598" spans="41:44" ht="15">
      <c r="AO598" s="12"/>
      <c r="AP598" s="12"/>
      <c r="AQ598" s="12"/>
      <c r="AR598" s="12"/>
    </row>
    <row r="599" spans="41:44" ht="15">
      <c r="AO599" s="12"/>
      <c r="AP599" s="12"/>
      <c r="AQ599" s="12"/>
      <c r="AR599" s="12"/>
    </row>
    <row r="600" spans="41:44" ht="15">
      <c r="AO600" s="12"/>
      <c r="AP600" s="12"/>
      <c r="AQ600" s="12"/>
      <c r="AR600" s="12"/>
    </row>
    <row r="601" spans="41:44" ht="15">
      <c r="AO601" s="12"/>
      <c r="AP601" s="12"/>
      <c r="AQ601" s="12"/>
      <c r="AR601" s="12"/>
    </row>
    <row r="602" spans="41:44" ht="15">
      <c r="AO602" s="12"/>
      <c r="AP602" s="12"/>
      <c r="AQ602" s="12"/>
      <c r="AR602" s="12"/>
    </row>
    <row r="603" spans="41:44" ht="15">
      <c r="AO603" s="12"/>
      <c r="AP603" s="12"/>
      <c r="AQ603" s="12"/>
      <c r="AR603" s="12"/>
    </row>
    <row r="604" spans="41:44" ht="15">
      <c r="AO604" s="12"/>
      <c r="AP604" s="12"/>
      <c r="AQ604" s="12"/>
      <c r="AR604" s="12"/>
    </row>
    <row r="605" spans="41:44" ht="15">
      <c r="AO605" s="12"/>
      <c r="AP605" s="12"/>
      <c r="AQ605" s="12"/>
      <c r="AR605" s="12"/>
    </row>
    <row r="606" spans="41:44" ht="15">
      <c r="AO606" s="12"/>
      <c r="AP606" s="12"/>
      <c r="AQ606" s="12"/>
      <c r="AR606" s="12"/>
    </row>
    <row r="607" spans="41:44" ht="15">
      <c r="AO607" s="12"/>
      <c r="AP607" s="12"/>
      <c r="AQ607" s="12"/>
      <c r="AR607" s="12"/>
    </row>
    <row r="608" spans="41:44" ht="15">
      <c r="AO608" s="12"/>
      <c r="AP608" s="12"/>
      <c r="AQ608" s="12"/>
      <c r="AR608" s="12"/>
    </row>
    <row r="609" spans="41:44" ht="15">
      <c r="AO609" s="12"/>
      <c r="AP609" s="12"/>
      <c r="AQ609" s="12"/>
      <c r="AR609" s="12"/>
    </row>
    <row r="610" spans="41:44" ht="15">
      <c r="AO610" s="12"/>
      <c r="AP610" s="12"/>
      <c r="AQ610" s="12"/>
      <c r="AR610" s="12"/>
    </row>
    <row r="611" spans="41:44" ht="15">
      <c r="AO611" s="12"/>
      <c r="AP611" s="12"/>
      <c r="AQ611" s="12"/>
      <c r="AR611" s="12"/>
    </row>
    <row r="612" spans="41:44" ht="15">
      <c r="AO612" s="12"/>
      <c r="AP612" s="12"/>
      <c r="AQ612" s="12"/>
      <c r="AR612" s="12"/>
    </row>
    <row r="613" spans="41:44" ht="15">
      <c r="AO613" s="12"/>
      <c r="AP613" s="12"/>
      <c r="AQ613" s="12"/>
      <c r="AR613" s="12"/>
    </row>
    <row r="614" spans="41:44" ht="15">
      <c r="AO614" s="12"/>
      <c r="AP614" s="12"/>
      <c r="AQ614" s="12"/>
      <c r="AR614" s="12"/>
    </row>
    <row r="615" spans="41:44" ht="15">
      <c r="AO615" s="12"/>
      <c r="AP615" s="12"/>
      <c r="AQ615" s="12"/>
      <c r="AR615" s="12"/>
    </row>
    <row r="616" spans="41:44" ht="15">
      <c r="AO616" s="12"/>
      <c r="AP616" s="12"/>
      <c r="AQ616" s="12"/>
      <c r="AR616" s="12"/>
    </row>
    <row r="617" spans="41:44" ht="15">
      <c r="AO617" s="12"/>
      <c r="AP617" s="12"/>
      <c r="AQ617" s="12"/>
      <c r="AR617" s="12"/>
    </row>
    <row r="618" spans="41:44" ht="15">
      <c r="AO618" s="12"/>
      <c r="AP618" s="12"/>
      <c r="AQ618" s="12"/>
      <c r="AR618" s="12"/>
    </row>
    <row r="619" spans="41:44" ht="15">
      <c r="AO619" s="12"/>
      <c r="AP619" s="12"/>
      <c r="AQ619" s="12"/>
      <c r="AR619" s="12"/>
    </row>
    <row r="620" spans="41:44" ht="15">
      <c r="AO620" s="12"/>
      <c r="AP620" s="12"/>
      <c r="AQ620" s="12"/>
      <c r="AR620" s="12"/>
    </row>
    <row r="621" spans="41:44" ht="15">
      <c r="AO621" s="12"/>
      <c r="AP621" s="12"/>
      <c r="AQ621" s="12"/>
      <c r="AR621" s="12"/>
    </row>
    <row r="622" spans="41:44" ht="15">
      <c r="AO622" s="12"/>
      <c r="AP622" s="12"/>
      <c r="AQ622" s="12"/>
      <c r="AR622" s="12"/>
    </row>
    <row r="623" spans="41:44" ht="15">
      <c r="AO623" s="12"/>
      <c r="AP623" s="12"/>
      <c r="AQ623" s="12"/>
      <c r="AR623" s="12"/>
    </row>
    <row r="624" spans="41:44" ht="15">
      <c r="AO624" s="12"/>
      <c r="AP624" s="12"/>
      <c r="AQ624" s="12"/>
      <c r="AR624" s="12"/>
    </row>
    <row r="625" spans="41:44" ht="15">
      <c r="AO625" s="12"/>
      <c r="AP625" s="12"/>
      <c r="AQ625" s="12"/>
      <c r="AR625" s="12"/>
    </row>
    <row r="626" spans="41:44" ht="15">
      <c r="AO626" s="12"/>
      <c r="AP626" s="12"/>
      <c r="AQ626" s="12"/>
      <c r="AR626" s="12"/>
    </row>
    <row r="627" spans="41:44" ht="15">
      <c r="AO627" s="12"/>
      <c r="AP627" s="12"/>
      <c r="AQ627" s="12"/>
      <c r="AR627" s="12"/>
    </row>
    <row r="628" spans="41:44" ht="15">
      <c r="AO628" s="12"/>
      <c r="AP628" s="12"/>
      <c r="AQ628" s="12"/>
      <c r="AR628" s="12"/>
    </row>
    <row r="629" spans="41:44" ht="15">
      <c r="AO629" s="12"/>
      <c r="AP629" s="12"/>
      <c r="AQ629" s="12"/>
      <c r="AR629" s="12"/>
    </row>
    <row r="630" spans="41:44" ht="15">
      <c r="AO630" s="12"/>
      <c r="AP630" s="12"/>
      <c r="AQ630" s="12"/>
      <c r="AR630" s="12"/>
    </row>
    <row r="631" spans="41:44" ht="15">
      <c r="AO631" s="12"/>
      <c r="AP631" s="12"/>
      <c r="AQ631" s="12"/>
      <c r="AR631" s="12"/>
    </row>
    <row r="632" spans="41:44" ht="15">
      <c r="AO632" s="12"/>
      <c r="AP632" s="12"/>
      <c r="AQ632" s="12"/>
      <c r="AR632" s="12"/>
    </row>
    <row r="633" spans="41:44" ht="15">
      <c r="AO633" s="12"/>
      <c r="AP633" s="12"/>
      <c r="AQ633" s="12"/>
      <c r="AR633" s="12"/>
    </row>
    <row r="634" spans="41:44" ht="15">
      <c r="AO634" s="12"/>
      <c r="AP634" s="12"/>
      <c r="AQ634" s="12"/>
      <c r="AR634" s="12"/>
    </row>
    <row r="635" spans="41:44" ht="15">
      <c r="AO635" s="12"/>
      <c r="AP635" s="12"/>
      <c r="AQ635" s="12"/>
      <c r="AR635" s="12"/>
    </row>
    <row r="636" spans="41:44" ht="15">
      <c r="AO636" s="12"/>
      <c r="AP636" s="12"/>
      <c r="AQ636" s="12"/>
      <c r="AR636" s="12"/>
    </row>
    <row r="637" spans="41:44" ht="15">
      <c r="AO637" s="12"/>
      <c r="AP637" s="12"/>
      <c r="AQ637" s="12"/>
      <c r="AR637" s="12"/>
    </row>
    <row r="638" spans="41:44" ht="15">
      <c r="AO638" s="12"/>
      <c r="AP638" s="12"/>
      <c r="AQ638" s="12"/>
      <c r="AR638" s="12"/>
    </row>
    <row r="639" spans="41:44" ht="15">
      <c r="AO639" s="12"/>
      <c r="AP639" s="12"/>
      <c r="AQ639" s="12"/>
      <c r="AR639" s="12"/>
    </row>
    <row r="640" spans="41:44" ht="15">
      <c r="AO640" s="12"/>
      <c r="AP640" s="12"/>
      <c r="AQ640" s="12"/>
      <c r="AR640" s="12"/>
    </row>
    <row r="641" spans="41:44" ht="15">
      <c r="AO641" s="12"/>
      <c r="AP641" s="12"/>
      <c r="AQ641" s="12"/>
      <c r="AR641" s="12"/>
    </row>
    <row r="642" spans="41:44" ht="15">
      <c r="AO642" s="12"/>
      <c r="AP642" s="12"/>
      <c r="AQ642" s="12"/>
      <c r="AR642" s="12"/>
    </row>
    <row r="643" spans="41:44" ht="15">
      <c r="AO643" s="12"/>
      <c r="AP643" s="12"/>
      <c r="AQ643" s="12"/>
      <c r="AR643" s="12"/>
    </row>
    <row r="644" spans="41:44" ht="15">
      <c r="AO644" s="12"/>
      <c r="AP644" s="12"/>
      <c r="AQ644" s="12"/>
      <c r="AR644" s="12"/>
    </row>
    <row r="645" spans="41:44" ht="15">
      <c r="AO645" s="12"/>
      <c r="AP645" s="12"/>
      <c r="AQ645" s="12"/>
      <c r="AR645" s="12"/>
    </row>
    <row r="646" spans="41:44" ht="15">
      <c r="AO646" s="12"/>
      <c r="AP646" s="12"/>
      <c r="AQ646" s="12"/>
      <c r="AR646" s="12"/>
    </row>
    <row r="647" spans="41:44" ht="15">
      <c r="AO647" s="12"/>
      <c r="AP647" s="12"/>
      <c r="AQ647" s="12"/>
      <c r="AR647" s="12"/>
    </row>
    <row r="648" spans="41:44" ht="15">
      <c r="AO648" s="12"/>
      <c r="AP648" s="12"/>
      <c r="AQ648" s="12"/>
      <c r="AR648" s="12"/>
    </row>
    <row r="649" spans="41:44" ht="15">
      <c r="AO649" s="12"/>
      <c r="AP649" s="12"/>
      <c r="AQ649" s="12"/>
      <c r="AR649" s="12"/>
    </row>
    <row r="650" spans="41:44" ht="15">
      <c r="AO650" s="12"/>
      <c r="AP650" s="12"/>
      <c r="AQ650" s="12"/>
      <c r="AR650" s="12"/>
    </row>
    <row r="651" spans="41:44" ht="15">
      <c r="AO651" s="12"/>
      <c r="AP651" s="12"/>
      <c r="AQ651" s="12"/>
      <c r="AR651" s="12"/>
    </row>
    <row r="652" spans="41:44" ht="15">
      <c r="AO652" s="12"/>
      <c r="AP652" s="12"/>
      <c r="AQ652" s="12"/>
      <c r="AR652" s="12"/>
    </row>
    <row r="653" spans="41:44" ht="15">
      <c r="AO653" s="12"/>
      <c r="AP653" s="12"/>
      <c r="AQ653" s="12"/>
      <c r="AR653" s="12"/>
    </row>
    <row r="654" spans="41:44" ht="15">
      <c r="AO654" s="12"/>
      <c r="AP654" s="12"/>
      <c r="AQ654" s="12"/>
      <c r="AR654" s="12"/>
    </row>
    <row r="655" spans="41:44" ht="15">
      <c r="AO655" s="12"/>
      <c r="AP655" s="12"/>
      <c r="AQ655" s="12"/>
      <c r="AR655" s="12"/>
    </row>
    <row r="656" spans="41:44" ht="15">
      <c r="AO656" s="12"/>
      <c r="AP656" s="12"/>
      <c r="AQ656" s="12"/>
      <c r="AR656" s="12"/>
    </row>
    <row r="657" spans="41:44" ht="15">
      <c r="AO657" s="12"/>
      <c r="AP657" s="12"/>
      <c r="AQ657" s="12"/>
      <c r="AR657" s="12"/>
    </row>
    <row r="658" spans="41:44" ht="15">
      <c r="AO658" s="12"/>
      <c r="AP658" s="12"/>
      <c r="AQ658" s="12"/>
      <c r="AR658" s="12"/>
    </row>
    <row r="659" spans="41:44" ht="15">
      <c r="AO659" s="12"/>
      <c r="AP659" s="12"/>
      <c r="AQ659" s="12"/>
      <c r="AR659" s="12"/>
    </row>
    <row r="660" spans="41:44" ht="15">
      <c r="AO660" s="12"/>
      <c r="AP660" s="12"/>
      <c r="AQ660" s="12"/>
      <c r="AR660" s="12"/>
    </row>
    <row r="661" spans="41:44" ht="15">
      <c r="AO661" s="12"/>
      <c r="AP661" s="12"/>
      <c r="AQ661" s="12"/>
      <c r="AR661" s="12"/>
    </row>
    <row r="662" spans="41:44" ht="15">
      <c r="AO662" s="12"/>
      <c r="AP662" s="12"/>
      <c r="AQ662" s="12"/>
      <c r="AR662" s="12"/>
    </row>
    <row r="663" spans="41:44" ht="15">
      <c r="AO663" s="12"/>
      <c r="AP663" s="12"/>
      <c r="AQ663" s="12"/>
      <c r="AR663" s="12"/>
    </row>
    <row r="664" spans="41:44" ht="15">
      <c r="AO664" s="12"/>
      <c r="AP664" s="12"/>
      <c r="AQ664" s="12"/>
      <c r="AR664" s="12"/>
    </row>
    <row r="665" spans="41:44" ht="15">
      <c r="AO665" s="12"/>
      <c r="AP665" s="12"/>
      <c r="AQ665" s="12"/>
      <c r="AR665" s="12"/>
    </row>
    <row r="666" spans="41:44" ht="15">
      <c r="AO666" s="12"/>
      <c r="AP666" s="12"/>
      <c r="AQ666" s="12"/>
      <c r="AR666" s="12"/>
    </row>
    <row r="667" spans="41:44" ht="15">
      <c r="AO667" s="12"/>
      <c r="AP667" s="12"/>
      <c r="AQ667" s="12"/>
      <c r="AR667" s="12"/>
    </row>
    <row r="668" spans="41:44" ht="15">
      <c r="AO668" s="12"/>
      <c r="AP668" s="12"/>
      <c r="AQ668" s="12"/>
      <c r="AR668" s="12"/>
    </row>
    <row r="669" spans="41:44" ht="15">
      <c r="AO669" s="12"/>
      <c r="AP669" s="12"/>
      <c r="AQ669" s="12"/>
      <c r="AR669" s="12"/>
    </row>
    <row r="670" spans="41:44" ht="15">
      <c r="AO670" s="12"/>
      <c r="AP670" s="12"/>
      <c r="AQ670" s="12"/>
      <c r="AR670" s="12"/>
    </row>
    <row r="671" spans="41:44" ht="15">
      <c r="AO671" s="12"/>
      <c r="AP671" s="12"/>
      <c r="AQ671" s="12"/>
      <c r="AR671" s="12"/>
    </row>
    <row r="672" spans="41:44" ht="15">
      <c r="AO672" s="12"/>
      <c r="AP672" s="12"/>
      <c r="AQ672" s="12"/>
      <c r="AR672" s="12"/>
    </row>
    <row r="673" spans="41:44" ht="15">
      <c r="AO673" s="12"/>
      <c r="AP673" s="12"/>
      <c r="AQ673" s="12"/>
      <c r="AR673" s="12"/>
    </row>
    <row r="674" spans="41:44" ht="15">
      <c r="AO674" s="12"/>
      <c r="AP674" s="12"/>
      <c r="AQ674" s="12"/>
      <c r="AR674" s="12"/>
    </row>
    <row r="675" spans="41:44" ht="15">
      <c r="AO675" s="12"/>
      <c r="AP675" s="12"/>
      <c r="AQ675" s="12"/>
      <c r="AR675" s="12"/>
    </row>
    <row r="676" spans="41:44" ht="15">
      <c r="AO676" s="12"/>
      <c r="AP676" s="12"/>
      <c r="AQ676" s="12"/>
      <c r="AR676" s="12"/>
    </row>
    <row r="677" spans="41:44" ht="15">
      <c r="AO677" s="12"/>
      <c r="AP677" s="12"/>
      <c r="AQ677" s="12"/>
      <c r="AR677" s="12"/>
    </row>
    <row r="678" spans="41:44" ht="15">
      <c r="AO678" s="12"/>
      <c r="AP678" s="12"/>
      <c r="AQ678" s="12"/>
      <c r="AR678" s="12"/>
    </row>
    <row r="679" spans="41:44" ht="15">
      <c r="AO679" s="12"/>
      <c r="AP679" s="12"/>
      <c r="AQ679" s="12"/>
      <c r="AR679" s="12"/>
    </row>
    <row r="680" spans="41:44" ht="15">
      <c r="AO680" s="12"/>
      <c r="AP680" s="12"/>
      <c r="AQ680" s="12"/>
      <c r="AR680" s="12"/>
    </row>
    <row r="681" spans="41:44" ht="15">
      <c r="AO681" s="12"/>
      <c r="AP681" s="12"/>
      <c r="AQ681" s="12"/>
      <c r="AR681" s="12"/>
    </row>
    <row r="682" spans="41:44" ht="15">
      <c r="AO682" s="12"/>
      <c r="AP682" s="12"/>
      <c r="AQ682" s="12"/>
      <c r="AR682" s="12"/>
    </row>
    <row r="683" spans="41:44" ht="15">
      <c r="AO683" s="12"/>
      <c r="AP683" s="12"/>
      <c r="AQ683" s="12"/>
      <c r="AR683" s="12"/>
    </row>
    <row r="684" spans="41:44" ht="15">
      <c r="AO684" s="12"/>
      <c r="AP684" s="12"/>
      <c r="AQ684" s="12"/>
      <c r="AR684" s="12"/>
    </row>
    <row r="685" spans="41:44" ht="15">
      <c r="AO685" s="12"/>
      <c r="AP685" s="12"/>
      <c r="AQ685" s="12"/>
      <c r="AR685" s="12"/>
    </row>
    <row r="686" spans="41:44" ht="15">
      <c r="AO686" s="12"/>
      <c r="AP686" s="12"/>
      <c r="AQ686" s="12"/>
      <c r="AR686" s="12"/>
    </row>
    <row r="687" spans="41:44" ht="15">
      <c r="AO687" s="12"/>
      <c r="AP687" s="12"/>
      <c r="AQ687" s="12"/>
      <c r="AR687" s="12"/>
    </row>
    <row r="688" spans="41:44" ht="15">
      <c r="AO688" s="12"/>
      <c r="AP688" s="12"/>
      <c r="AQ688" s="12"/>
      <c r="AR688" s="12"/>
    </row>
    <row r="689" spans="41:44" ht="15">
      <c r="AO689" s="12"/>
      <c r="AP689" s="12"/>
      <c r="AQ689" s="12"/>
      <c r="AR689" s="12"/>
    </row>
    <row r="690" spans="41:44" ht="15">
      <c r="AO690" s="12"/>
      <c r="AP690" s="12"/>
      <c r="AQ690" s="12"/>
      <c r="AR690" s="12"/>
    </row>
    <row r="691" spans="41:44" ht="15">
      <c r="AO691" s="12"/>
      <c r="AP691" s="12"/>
      <c r="AQ691" s="12"/>
      <c r="AR691" s="12"/>
    </row>
    <row r="692" spans="41:44" ht="15">
      <c r="AO692" s="12"/>
      <c r="AP692" s="12"/>
      <c r="AQ692" s="12"/>
      <c r="AR692" s="12"/>
    </row>
    <row r="693" spans="41:44" ht="15">
      <c r="AO693" s="12"/>
      <c r="AP693" s="12"/>
      <c r="AQ693" s="12"/>
      <c r="AR693" s="12"/>
    </row>
    <row r="694" spans="41:44" ht="15">
      <c r="AO694" s="12"/>
      <c r="AP694" s="12"/>
      <c r="AQ694" s="12"/>
      <c r="AR694" s="12"/>
    </row>
    <row r="695" spans="41:44" ht="15">
      <c r="AO695" s="12"/>
      <c r="AP695" s="12"/>
      <c r="AQ695" s="12"/>
      <c r="AR695" s="12"/>
    </row>
    <row r="696" spans="41:44" ht="15">
      <c r="AO696" s="12"/>
      <c r="AP696" s="12"/>
      <c r="AQ696" s="12"/>
      <c r="AR696" s="12"/>
    </row>
    <row r="697" spans="41:44" ht="15">
      <c r="AO697" s="12"/>
      <c r="AP697" s="12"/>
      <c r="AQ697" s="12"/>
      <c r="AR697" s="12"/>
    </row>
    <row r="698" spans="41:44" ht="15">
      <c r="AO698" s="12"/>
      <c r="AP698" s="12"/>
      <c r="AQ698" s="12"/>
      <c r="AR698" s="12"/>
    </row>
    <row r="699" spans="41:44" ht="15">
      <c r="AO699" s="12"/>
      <c r="AP699" s="12"/>
      <c r="AQ699" s="12"/>
      <c r="AR699" s="12"/>
    </row>
    <row r="700" spans="41:44" ht="15">
      <c r="AO700" s="12"/>
      <c r="AP700" s="12"/>
      <c r="AQ700" s="12"/>
      <c r="AR700" s="12"/>
    </row>
    <row r="701" spans="41:44" ht="15">
      <c r="AO701" s="12"/>
      <c r="AP701" s="12"/>
      <c r="AQ701" s="12"/>
      <c r="AR701" s="12"/>
    </row>
    <row r="702" spans="41:44" ht="15">
      <c r="AO702" s="12"/>
      <c r="AP702" s="12"/>
      <c r="AQ702" s="12"/>
      <c r="AR702" s="12"/>
    </row>
    <row r="703" spans="41:44" ht="15">
      <c r="AO703" s="12"/>
      <c r="AP703" s="12"/>
      <c r="AQ703" s="12"/>
      <c r="AR703" s="12"/>
    </row>
    <row r="704" spans="41:44" ht="15">
      <c r="AO704" s="12"/>
      <c r="AP704" s="12"/>
      <c r="AQ704" s="12"/>
      <c r="AR704" s="12"/>
    </row>
    <row r="705" spans="41:44" ht="15">
      <c r="AO705" s="12"/>
      <c r="AP705" s="12"/>
      <c r="AQ705" s="12"/>
      <c r="AR705" s="12"/>
    </row>
    <row r="706" spans="41:44" ht="15">
      <c r="AO706" s="12"/>
      <c r="AP706" s="12"/>
      <c r="AQ706" s="12"/>
      <c r="AR706" s="12"/>
    </row>
    <row r="707" spans="41:44" ht="15">
      <c r="AO707" s="12"/>
      <c r="AP707" s="12"/>
      <c r="AQ707" s="12"/>
      <c r="AR707" s="12"/>
    </row>
    <row r="708" spans="41:44" ht="15">
      <c r="AO708" s="12"/>
      <c r="AP708" s="12"/>
      <c r="AQ708" s="12"/>
      <c r="AR708" s="12"/>
    </row>
    <row r="709" spans="41:44" ht="15">
      <c r="AO709" s="12"/>
      <c r="AP709" s="12"/>
      <c r="AQ709" s="12"/>
      <c r="AR709" s="12"/>
    </row>
    <row r="710" spans="41:44" ht="15">
      <c r="AO710" s="12"/>
      <c r="AP710" s="12"/>
      <c r="AQ710" s="12"/>
      <c r="AR710" s="12"/>
    </row>
    <row r="711" spans="41:44" ht="15">
      <c r="AO711" s="12"/>
      <c r="AP711" s="12"/>
      <c r="AQ711" s="12"/>
      <c r="AR711" s="12"/>
    </row>
    <row r="712" spans="41:44" ht="15">
      <c r="AO712" s="12"/>
      <c r="AP712" s="12"/>
      <c r="AQ712" s="12"/>
      <c r="AR712" s="12"/>
    </row>
    <row r="713" spans="41:44" ht="15">
      <c r="AO713" s="12"/>
      <c r="AP713" s="12"/>
      <c r="AQ713" s="12"/>
      <c r="AR713" s="12"/>
    </row>
    <row r="714" spans="41:44" ht="15">
      <c r="AO714" s="12"/>
      <c r="AP714" s="12"/>
      <c r="AQ714" s="12"/>
      <c r="AR714" s="12"/>
    </row>
    <row r="715" spans="41:44" ht="15">
      <c r="AO715" s="12"/>
      <c r="AP715" s="12"/>
      <c r="AQ715" s="12"/>
      <c r="AR715" s="12"/>
    </row>
    <row r="716" spans="41:44" ht="15">
      <c r="AO716" s="12"/>
      <c r="AP716" s="12"/>
      <c r="AQ716" s="12"/>
      <c r="AR716" s="12"/>
    </row>
    <row r="717" spans="41:44" ht="15">
      <c r="AO717" s="12"/>
      <c r="AP717" s="12"/>
      <c r="AQ717" s="12"/>
      <c r="AR717" s="12"/>
    </row>
    <row r="718" spans="41:44" ht="15">
      <c r="AO718" s="12"/>
      <c r="AP718" s="12"/>
      <c r="AQ718" s="12"/>
      <c r="AR718" s="12"/>
    </row>
    <row r="719" spans="41:44" ht="15">
      <c r="AO719" s="12"/>
      <c r="AP719" s="12"/>
      <c r="AQ719" s="12"/>
      <c r="AR719" s="12"/>
    </row>
    <row r="720" spans="41:44" ht="15">
      <c r="AO720" s="12"/>
      <c r="AP720" s="12"/>
      <c r="AQ720" s="12"/>
      <c r="AR720" s="12"/>
    </row>
    <row r="721" spans="41:44" ht="15">
      <c r="AO721" s="12"/>
      <c r="AP721" s="12"/>
      <c r="AQ721" s="12"/>
      <c r="AR721" s="12"/>
    </row>
    <row r="722" spans="41:44" ht="15">
      <c r="AO722" s="12"/>
      <c r="AP722" s="12"/>
      <c r="AQ722" s="12"/>
      <c r="AR722" s="12"/>
    </row>
    <row r="723" spans="41:44" ht="15">
      <c r="AO723" s="12"/>
      <c r="AP723" s="12"/>
      <c r="AQ723" s="12"/>
      <c r="AR723" s="12"/>
    </row>
    <row r="724" spans="41:44" ht="15">
      <c r="AO724" s="12"/>
      <c r="AP724" s="12"/>
      <c r="AQ724" s="12"/>
      <c r="AR724" s="12"/>
    </row>
    <row r="725" spans="41:44" ht="15">
      <c r="AO725" s="12"/>
      <c r="AP725" s="12"/>
      <c r="AQ725" s="12"/>
      <c r="AR725" s="12"/>
    </row>
    <row r="726" spans="41:44" ht="15">
      <c r="AO726" s="12"/>
      <c r="AP726" s="12"/>
      <c r="AQ726" s="12"/>
      <c r="AR726" s="12"/>
    </row>
    <row r="727" spans="41:44" ht="15">
      <c r="AO727" s="12"/>
      <c r="AP727" s="12"/>
      <c r="AQ727" s="12"/>
      <c r="AR727" s="12"/>
    </row>
    <row r="728" spans="41:44" ht="15">
      <c r="AO728" s="12"/>
      <c r="AP728" s="12"/>
      <c r="AQ728" s="12"/>
      <c r="AR728" s="12"/>
    </row>
    <row r="729" spans="41:44" ht="15">
      <c r="AO729" s="12"/>
      <c r="AP729" s="12"/>
      <c r="AQ729" s="12"/>
      <c r="AR729" s="12"/>
    </row>
    <row r="730" spans="41:44" ht="15">
      <c r="AO730" s="12"/>
      <c r="AP730" s="12"/>
      <c r="AQ730" s="12"/>
      <c r="AR730" s="12"/>
    </row>
    <row r="731" spans="41:44" ht="15">
      <c r="AO731" s="12"/>
      <c r="AP731" s="12"/>
      <c r="AQ731" s="12"/>
      <c r="AR731" s="12"/>
    </row>
    <row r="732" spans="41:44" ht="15">
      <c r="AO732" s="12"/>
      <c r="AP732" s="12"/>
      <c r="AQ732" s="12"/>
      <c r="AR732" s="12"/>
    </row>
    <row r="733" spans="41:44" ht="15">
      <c r="AO733" s="12"/>
      <c r="AP733" s="12"/>
      <c r="AQ733" s="12"/>
      <c r="AR733" s="12"/>
    </row>
    <row r="734" spans="41:44" ht="15">
      <c r="AO734" s="12"/>
      <c r="AP734" s="12"/>
      <c r="AQ734" s="12"/>
      <c r="AR734" s="12"/>
    </row>
    <row r="735" spans="41:44" ht="15">
      <c r="AO735" s="12"/>
      <c r="AP735" s="12"/>
      <c r="AQ735" s="12"/>
      <c r="AR735" s="12"/>
    </row>
    <row r="736" spans="41:44" ht="15">
      <c r="AO736" s="12"/>
      <c r="AP736" s="12"/>
      <c r="AQ736" s="12"/>
      <c r="AR736" s="12"/>
    </row>
    <row r="737" spans="41:44" ht="15">
      <c r="AO737" s="12"/>
      <c r="AP737" s="12"/>
      <c r="AQ737" s="12"/>
      <c r="AR737" s="12"/>
    </row>
    <row r="738" spans="41:44" ht="15">
      <c r="AO738" s="12"/>
      <c r="AP738" s="12"/>
      <c r="AQ738" s="12"/>
      <c r="AR738" s="12"/>
    </row>
    <row r="739" spans="41:44" ht="15">
      <c r="AO739" s="12"/>
      <c r="AP739" s="12"/>
      <c r="AQ739" s="12"/>
      <c r="AR739" s="12"/>
    </row>
    <row r="740" spans="41:44" ht="15">
      <c r="AO740" s="12"/>
      <c r="AP740" s="12"/>
      <c r="AQ740" s="12"/>
      <c r="AR740" s="12"/>
    </row>
    <row r="741" spans="41:44" ht="15">
      <c r="AO741" s="12"/>
      <c r="AP741" s="12"/>
      <c r="AQ741" s="12"/>
      <c r="AR741" s="12"/>
    </row>
    <row r="742" spans="41:44" ht="15">
      <c r="AO742" s="12"/>
      <c r="AP742" s="12"/>
      <c r="AQ742" s="12"/>
      <c r="AR742" s="12"/>
    </row>
    <row r="743" spans="41:44" ht="15">
      <c r="AO743" s="12"/>
      <c r="AP743" s="12"/>
      <c r="AQ743" s="12"/>
      <c r="AR743" s="12"/>
    </row>
    <row r="744" spans="41:44" ht="15">
      <c r="AO744" s="12"/>
      <c r="AP744" s="12"/>
      <c r="AQ744" s="12"/>
      <c r="AR744" s="12"/>
    </row>
    <row r="745" spans="41:44" ht="15">
      <c r="AO745" s="12"/>
      <c r="AP745" s="12"/>
      <c r="AQ745" s="12"/>
      <c r="AR745" s="12"/>
    </row>
    <row r="746" spans="41:44" ht="15">
      <c r="AO746" s="12"/>
      <c r="AP746" s="12"/>
      <c r="AQ746" s="12"/>
      <c r="AR746" s="12"/>
    </row>
    <row r="747" spans="41:44" ht="15">
      <c r="AO747" s="12"/>
      <c r="AP747" s="12"/>
      <c r="AQ747" s="12"/>
      <c r="AR747" s="12"/>
    </row>
    <row r="748" spans="41:44" ht="15">
      <c r="AO748" s="12"/>
      <c r="AP748" s="12"/>
      <c r="AQ748" s="12"/>
      <c r="AR748" s="12"/>
    </row>
    <row r="749" spans="41:44" ht="15">
      <c r="AO749" s="12"/>
      <c r="AP749" s="12"/>
      <c r="AQ749" s="12"/>
      <c r="AR749" s="12"/>
    </row>
    <row r="750" spans="41:44" ht="15">
      <c r="AO750" s="12"/>
      <c r="AP750" s="12"/>
      <c r="AQ750" s="12"/>
      <c r="AR750" s="12"/>
    </row>
    <row r="751" spans="41:44" ht="15">
      <c r="AO751" s="12"/>
      <c r="AP751" s="12"/>
      <c r="AQ751" s="12"/>
      <c r="AR751" s="12"/>
    </row>
    <row r="752" spans="41:44" ht="15">
      <c r="AO752" s="12"/>
      <c r="AP752" s="12"/>
      <c r="AQ752" s="12"/>
      <c r="AR752" s="12"/>
    </row>
    <row r="753" spans="41:44" ht="15">
      <c r="AO753" s="12"/>
      <c r="AP753" s="12"/>
      <c r="AQ753" s="12"/>
      <c r="AR753" s="12"/>
    </row>
    <row r="754" spans="41:44" ht="15">
      <c r="AO754" s="12"/>
      <c r="AP754" s="12"/>
      <c r="AQ754" s="12"/>
      <c r="AR754" s="12"/>
    </row>
    <row r="755" spans="41:44" ht="15">
      <c r="AO755" s="12"/>
      <c r="AP755" s="12"/>
      <c r="AQ755" s="12"/>
      <c r="AR755" s="12"/>
    </row>
    <row r="756" spans="41:44" ht="15">
      <c r="AO756" s="12"/>
      <c r="AP756" s="12"/>
      <c r="AQ756" s="12"/>
      <c r="AR756" s="12"/>
    </row>
    <row r="757" spans="41:44" ht="15">
      <c r="AO757" s="12"/>
      <c r="AP757" s="12"/>
      <c r="AQ757" s="12"/>
      <c r="AR757" s="12"/>
    </row>
    <row r="758" spans="41:44" ht="15">
      <c r="AO758" s="12"/>
      <c r="AP758" s="12"/>
      <c r="AQ758" s="12"/>
      <c r="AR758" s="12"/>
    </row>
    <row r="759" spans="41:44" ht="15">
      <c r="AO759" s="12"/>
      <c r="AP759" s="12"/>
      <c r="AQ759" s="12"/>
      <c r="AR759" s="12"/>
    </row>
    <row r="760" spans="41:44" ht="15">
      <c r="AO760" s="12"/>
      <c r="AP760" s="12"/>
      <c r="AQ760" s="12"/>
      <c r="AR760" s="12"/>
    </row>
    <row r="761" spans="41:44" ht="15">
      <c r="AO761" s="12"/>
      <c r="AP761" s="12"/>
      <c r="AQ761" s="12"/>
      <c r="AR761" s="12"/>
    </row>
    <row r="762" spans="41:44" ht="15">
      <c r="AO762" s="12"/>
      <c r="AP762" s="12"/>
      <c r="AQ762" s="12"/>
      <c r="AR762" s="12"/>
    </row>
    <row r="763" spans="41:44" ht="15">
      <c r="AO763" s="12"/>
      <c r="AP763" s="12"/>
      <c r="AQ763" s="12"/>
      <c r="AR763" s="12"/>
    </row>
    <row r="764" spans="41:44" ht="15">
      <c r="AO764" s="12"/>
      <c r="AP764" s="12"/>
      <c r="AQ764" s="12"/>
      <c r="AR764" s="12"/>
    </row>
    <row r="765" spans="41:44" ht="15">
      <c r="AO765" s="12"/>
      <c r="AP765" s="12"/>
      <c r="AQ765" s="12"/>
      <c r="AR765" s="12"/>
    </row>
    <row r="766" spans="41:44" ht="15">
      <c r="AO766" s="12"/>
      <c r="AP766" s="12"/>
      <c r="AQ766" s="12"/>
      <c r="AR766" s="12"/>
    </row>
    <row r="767" spans="41:44" ht="15">
      <c r="AO767" s="12"/>
      <c r="AP767" s="12"/>
      <c r="AQ767" s="12"/>
      <c r="AR767" s="12"/>
    </row>
    <row r="768" spans="41:44" ht="15">
      <c r="AO768" s="12"/>
      <c r="AP768" s="12"/>
      <c r="AQ768" s="12"/>
      <c r="AR768" s="12"/>
    </row>
    <row r="769" spans="41:44" ht="15">
      <c r="AO769" s="12"/>
      <c r="AP769" s="12"/>
      <c r="AQ769" s="12"/>
      <c r="AR769" s="12"/>
    </row>
    <row r="770" spans="41:44" ht="15">
      <c r="AO770" s="12"/>
      <c r="AP770" s="12"/>
      <c r="AQ770" s="12"/>
      <c r="AR770" s="12"/>
    </row>
    <row r="771" spans="41:44" ht="15">
      <c r="AO771" s="12"/>
      <c r="AP771" s="12"/>
      <c r="AQ771" s="12"/>
      <c r="AR771" s="12"/>
    </row>
    <row r="772" spans="41:44" ht="15">
      <c r="AO772" s="12"/>
      <c r="AP772" s="12"/>
      <c r="AQ772" s="12"/>
      <c r="AR772" s="12"/>
    </row>
    <row r="773" spans="41:44" ht="15">
      <c r="AO773" s="12"/>
      <c r="AP773" s="12"/>
      <c r="AQ773" s="12"/>
      <c r="AR773" s="12"/>
    </row>
    <row r="774" spans="41:44" ht="15">
      <c r="AO774" s="12"/>
      <c r="AP774" s="12"/>
      <c r="AQ774" s="12"/>
      <c r="AR774" s="12"/>
    </row>
    <row r="775" spans="41:44" ht="15">
      <c r="AO775" s="12"/>
      <c r="AP775" s="12"/>
      <c r="AQ775" s="12"/>
      <c r="AR775" s="12"/>
    </row>
    <row r="776" spans="41:44" ht="15">
      <c r="AO776" s="12"/>
      <c r="AP776" s="12"/>
      <c r="AQ776" s="12"/>
      <c r="AR776" s="12"/>
    </row>
    <row r="777" spans="41:44" ht="15">
      <c r="AO777" s="12"/>
      <c r="AP777" s="12"/>
      <c r="AQ777" s="12"/>
      <c r="AR777" s="12"/>
    </row>
    <row r="778" spans="41:44" ht="15">
      <c r="AO778" s="12"/>
      <c r="AP778" s="12"/>
      <c r="AQ778" s="12"/>
      <c r="AR778" s="12"/>
    </row>
    <row r="779" spans="41:44" ht="15">
      <c r="AO779" s="12"/>
      <c r="AP779" s="12"/>
      <c r="AQ779" s="12"/>
      <c r="AR779" s="12"/>
    </row>
    <row r="780" spans="41:44" ht="15">
      <c r="AO780" s="12"/>
      <c r="AP780" s="12"/>
      <c r="AQ780" s="12"/>
      <c r="AR780" s="12"/>
    </row>
    <row r="781" spans="41:44" ht="15">
      <c r="AO781" s="12"/>
      <c r="AP781" s="12"/>
      <c r="AQ781" s="12"/>
      <c r="AR781" s="12"/>
    </row>
    <row r="782" spans="41:44" ht="15">
      <c r="AO782" s="12"/>
      <c r="AP782" s="12"/>
      <c r="AQ782" s="12"/>
      <c r="AR782" s="12"/>
    </row>
    <row r="783" spans="41:44" ht="15">
      <c r="AO783" s="12"/>
      <c r="AP783" s="12"/>
      <c r="AQ783" s="12"/>
      <c r="AR783" s="12"/>
    </row>
    <row r="784" spans="41:44" ht="15">
      <c r="AO784" s="12"/>
      <c r="AP784" s="12"/>
      <c r="AQ784" s="12"/>
      <c r="AR784" s="12"/>
    </row>
    <row r="785" spans="41:44" ht="15">
      <c r="AO785" s="12"/>
      <c r="AP785" s="12"/>
      <c r="AQ785" s="12"/>
      <c r="AR785" s="12"/>
    </row>
    <row r="786" spans="41:44" ht="15">
      <c r="AO786" s="12"/>
      <c r="AP786" s="12"/>
      <c r="AQ786" s="12"/>
      <c r="AR786" s="12"/>
    </row>
    <row r="787" spans="41:44" ht="15">
      <c r="AO787" s="12"/>
      <c r="AP787" s="12"/>
      <c r="AQ787" s="12"/>
      <c r="AR787" s="12"/>
    </row>
    <row r="788" spans="41:44" ht="15">
      <c r="AO788" s="12"/>
      <c r="AP788" s="12"/>
      <c r="AQ788" s="12"/>
      <c r="AR788" s="12"/>
    </row>
    <row r="789" spans="41:44" ht="15">
      <c r="AO789" s="12"/>
      <c r="AP789" s="12"/>
      <c r="AQ789" s="12"/>
      <c r="AR789" s="12"/>
    </row>
    <row r="790" spans="41:44" ht="15">
      <c r="AO790" s="12"/>
      <c r="AP790" s="12"/>
      <c r="AQ790" s="12"/>
      <c r="AR790" s="12"/>
    </row>
    <row r="791" spans="41:44" ht="15">
      <c r="AO791" s="12"/>
      <c r="AP791" s="12"/>
      <c r="AQ791" s="12"/>
      <c r="AR791" s="12"/>
    </row>
    <row r="792" spans="41:44" ht="15">
      <c r="AO792" s="12"/>
      <c r="AP792" s="12"/>
      <c r="AQ792" s="12"/>
      <c r="AR792" s="12"/>
    </row>
    <row r="793" spans="41:44" ht="15">
      <c r="AO793" s="12"/>
      <c r="AP793" s="12"/>
      <c r="AQ793" s="12"/>
      <c r="AR793" s="12"/>
    </row>
    <row r="794" spans="41:44" ht="15">
      <c r="AO794" s="12"/>
      <c r="AP794" s="12"/>
      <c r="AQ794" s="12"/>
      <c r="AR794" s="12"/>
    </row>
    <row r="795" spans="41:44" ht="15">
      <c r="AO795" s="12"/>
      <c r="AP795" s="12"/>
      <c r="AQ795" s="12"/>
      <c r="AR795" s="12"/>
    </row>
    <row r="796" spans="41:44" ht="15">
      <c r="AO796" s="12"/>
      <c r="AP796" s="12"/>
      <c r="AQ796" s="12"/>
      <c r="AR796" s="12"/>
    </row>
    <row r="797" spans="41:44" ht="15">
      <c r="AO797" s="12"/>
      <c r="AP797" s="12"/>
      <c r="AQ797" s="12"/>
      <c r="AR797" s="12"/>
    </row>
    <row r="798" spans="41:44" ht="15">
      <c r="AO798" s="12"/>
      <c r="AP798" s="12"/>
      <c r="AQ798" s="12"/>
      <c r="AR798" s="12"/>
    </row>
    <row r="799" spans="41:44" ht="15">
      <c r="AO799" s="12"/>
      <c r="AP799" s="12"/>
      <c r="AQ799" s="12"/>
      <c r="AR799" s="12"/>
    </row>
    <row r="800" spans="41:44" ht="15">
      <c r="AO800" s="12"/>
      <c r="AP800" s="12"/>
      <c r="AQ800" s="12"/>
      <c r="AR800" s="12"/>
    </row>
    <row r="801" spans="41:44" ht="15">
      <c r="AO801" s="12"/>
      <c r="AP801" s="12"/>
      <c r="AQ801" s="12"/>
      <c r="AR801" s="12"/>
    </row>
    <row r="802" spans="41:44" ht="15">
      <c r="AO802" s="12"/>
      <c r="AP802" s="12"/>
      <c r="AQ802" s="12"/>
      <c r="AR802" s="12"/>
    </row>
    <row r="803" spans="41:44" ht="15">
      <c r="AO803" s="12"/>
      <c r="AP803" s="12"/>
      <c r="AQ803" s="12"/>
      <c r="AR803" s="12"/>
    </row>
    <row r="804" spans="41:44" ht="15">
      <c r="AO804" s="12"/>
      <c r="AP804" s="12"/>
      <c r="AQ804" s="12"/>
      <c r="AR804" s="12"/>
    </row>
    <row r="805" spans="41:44" ht="15">
      <c r="AO805" s="12"/>
      <c r="AP805" s="12"/>
      <c r="AQ805" s="12"/>
      <c r="AR805" s="12"/>
    </row>
    <row r="806" spans="41:44" ht="15">
      <c r="AO806" s="12"/>
      <c r="AP806" s="12"/>
      <c r="AQ806" s="12"/>
      <c r="AR806" s="12"/>
    </row>
    <row r="807" spans="41:44" ht="15">
      <c r="AO807" s="12"/>
      <c r="AP807" s="12"/>
      <c r="AQ807" s="12"/>
      <c r="AR807" s="12"/>
    </row>
    <row r="808" spans="41:44" ht="15">
      <c r="AO808" s="12"/>
      <c r="AP808" s="12"/>
      <c r="AQ808" s="12"/>
      <c r="AR808" s="12"/>
    </row>
    <row r="809" spans="41:44" ht="15">
      <c r="AO809" s="12"/>
      <c r="AP809" s="12"/>
      <c r="AQ809" s="12"/>
      <c r="AR809" s="12"/>
    </row>
    <row r="810" spans="41:44" ht="15">
      <c r="AO810" s="12"/>
      <c r="AP810" s="12"/>
      <c r="AQ810" s="12"/>
      <c r="AR810" s="12"/>
    </row>
    <row r="811" spans="41:44" ht="15">
      <c r="AO811" s="12"/>
      <c r="AP811" s="12"/>
      <c r="AQ811" s="12"/>
      <c r="AR811" s="12"/>
    </row>
    <row r="812" spans="41:44" ht="15">
      <c r="AO812" s="12"/>
      <c r="AP812" s="12"/>
      <c r="AQ812" s="12"/>
      <c r="AR812" s="12"/>
    </row>
    <row r="813" spans="41:44" ht="15">
      <c r="AO813" s="12"/>
      <c r="AP813" s="12"/>
      <c r="AQ813" s="12"/>
      <c r="AR813" s="12"/>
    </row>
    <row r="814" spans="41:44" ht="15">
      <c r="AO814" s="12"/>
      <c r="AP814" s="12"/>
      <c r="AQ814" s="12"/>
      <c r="AR814" s="12"/>
    </row>
    <row r="815" spans="41:44" ht="15">
      <c r="AO815" s="12"/>
      <c r="AP815" s="12"/>
      <c r="AQ815" s="12"/>
      <c r="AR815" s="12"/>
    </row>
    <row r="816" spans="41:44" ht="15">
      <c r="AO816" s="12"/>
      <c r="AP816" s="12"/>
      <c r="AQ816" s="12"/>
      <c r="AR816" s="12"/>
    </row>
    <row r="817" spans="41:44" ht="15">
      <c r="AO817" s="12"/>
      <c r="AP817" s="12"/>
      <c r="AQ817" s="12"/>
      <c r="AR817" s="12"/>
    </row>
    <row r="818" spans="41:44" ht="15">
      <c r="AO818" s="12"/>
      <c r="AP818" s="12"/>
      <c r="AQ818" s="12"/>
      <c r="AR818" s="12"/>
    </row>
    <row r="819" spans="41:44" ht="15">
      <c r="AO819" s="12"/>
      <c r="AP819" s="12"/>
      <c r="AQ819" s="12"/>
      <c r="AR819" s="12"/>
    </row>
    <row r="820" spans="41:44" ht="15">
      <c r="AO820" s="12"/>
      <c r="AP820" s="12"/>
      <c r="AQ820" s="12"/>
      <c r="AR820" s="12"/>
    </row>
    <row r="821" spans="41:44" ht="15">
      <c r="AO821" s="12"/>
      <c r="AP821" s="12"/>
      <c r="AQ821" s="12"/>
      <c r="AR821" s="12"/>
    </row>
    <row r="822" spans="41:44" ht="15">
      <c r="AO822" s="12"/>
      <c r="AP822" s="12"/>
      <c r="AQ822" s="12"/>
      <c r="AR822" s="12"/>
    </row>
    <row r="823" spans="41:44" ht="15">
      <c r="AO823" s="12"/>
      <c r="AP823" s="12"/>
      <c r="AQ823" s="12"/>
      <c r="AR823" s="12"/>
    </row>
    <row r="824" spans="41:44" ht="15">
      <c r="AO824" s="12"/>
      <c r="AP824" s="12"/>
      <c r="AQ824" s="12"/>
      <c r="AR824" s="12"/>
    </row>
    <row r="825" spans="41:44" ht="15">
      <c r="AO825" s="12"/>
      <c r="AP825" s="12"/>
      <c r="AQ825" s="12"/>
      <c r="AR825" s="12"/>
    </row>
    <row r="826" spans="41:44" ht="15">
      <c r="AO826" s="12"/>
      <c r="AP826" s="12"/>
      <c r="AQ826" s="12"/>
      <c r="AR826" s="12"/>
    </row>
    <row r="827" spans="41:44" ht="15">
      <c r="AO827" s="12"/>
      <c r="AP827" s="12"/>
      <c r="AQ827" s="12"/>
      <c r="AR827" s="12"/>
    </row>
    <row r="828" spans="41:44" ht="15">
      <c r="AO828" s="12"/>
      <c r="AP828" s="12"/>
      <c r="AQ828" s="12"/>
      <c r="AR828" s="12"/>
    </row>
    <row r="829" spans="41:44" ht="15">
      <c r="AO829" s="12"/>
      <c r="AP829" s="12"/>
      <c r="AQ829" s="12"/>
      <c r="AR829" s="12"/>
    </row>
    <row r="830" spans="41:44" ht="15">
      <c r="AO830" s="12"/>
      <c r="AP830" s="12"/>
      <c r="AQ830" s="12"/>
      <c r="AR830" s="12"/>
    </row>
    <row r="831" spans="41:44" ht="15">
      <c r="AO831" s="12"/>
      <c r="AP831" s="12"/>
      <c r="AQ831" s="12"/>
      <c r="AR831" s="12"/>
    </row>
    <row r="832" spans="41:44" ht="15">
      <c r="AO832" s="12"/>
      <c r="AP832" s="12"/>
      <c r="AQ832" s="12"/>
      <c r="AR832" s="12"/>
    </row>
    <row r="833" spans="41:44" ht="15">
      <c r="AO833" s="12"/>
      <c r="AP833" s="12"/>
      <c r="AQ833" s="12"/>
      <c r="AR833" s="12"/>
    </row>
    <row r="834" spans="41:44" ht="15">
      <c r="AO834" s="12"/>
      <c r="AP834" s="12"/>
      <c r="AQ834" s="12"/>
      <c r="AR834" s="12"/>
    </row>
    <row r="835" spans="41:44" ht="15">
      <c r="AO835" s="12"/>
      <c r="AP835" s="12"/>
      <c r="AQ835" s="12"/>
      <c r="AR835" s="12"/>
    </row>
    <row r="836" spans="41:44" ht="15">
      <c r="AO836" s="12"/>
      <c r="AP836" s="12"/>
      <c r="AQ836" s="12"/>
      <c r="AR836" s="12"/>
    </row>
    <row r="837" spans="41:44" ht="15">
      <c r="AO837" s="12"/>
      <c r="AP837" s="12"/>
      <c r="AQ837" s="12"/>
      <c r="AR837" s="12"/>
    </row>
    <row r="838" spans="41:44" ht="15">
      <c r="AO838" s="12"/>
      <c r="AP838" s="12"/>
      <c r="AQ838" s="12"/>
      <c r="AR838" s="12"/>
    </row>
    <row r="839" spans="41:44" ht="15">
      <c r="AO839" s="12"/>
      <c r="AP839" s="12"/>
      <c r="AQ839" s="12"/>
      <c r="AR839" s="12"/>
    </row>
    <row r="840" spans="41:44" ht="15">
      <c r="AO840" s="12"/>
      <c r="AP840" s="12"/>
      <c r="AQ840" s="12"/>
      <c r="AR840" s="12"/>
    </row>
    <row r="841" spans="41:44" ht="15">
      <c r="AO841" s="12"/>
      <c r="AP841" s="12"/>
      <c r="AQ841" s="12"/>
      <c r="AR841" s="12"/>
    </row>
    <row r="842" spans="41:44" ht="15">
      <c r="AO842" s="12"/>
      <c r="AP842" s="12"/>
      <c r="AQ842" s="12"/>
      <c r="AR842" s="12"/>
    </row>
    <row r="843" spans="41:44" ht="15">
      <c r="AO843" s="12"/>
      <c r="AP843" s="12"/>
      <c r="AQ843" s="12"/>
      <c r="AR843" s="12"/>
    </row>
    <row r="844" spans="41:44" ht="15">
      <c r="AO844" s="12"/>
      <c r="AP844" s="12"/>
      <c r="AQ844" s="12"/>
      <c r="AR844" s="12"/>
    </row>
    <row r="845" spans="41:44" ht="15">
      <c r="AO845" s="12"/>
      <c r="AP845" s="12"/>
      <c r="AQ845" s="12"/>
      <c r="AR845" s="12"/>
    </row>
    <row r="846" spans="41:44" ht="15">
      <c r="AO846" s="12"/>
      <c r="AP846" s="12"/>
      <c r="AQ846" s="12"/>
      <c r="AR846" s="12"/>
    </row>
    <row r="847" spans="41:44" ht="15">
      <c r="AO847" s="12"/>
      <c r="AP847" s="12"/>
      <c r="AQ847" s="12"/>
      <c r="AR847" s="12"/>
    </row>
    <row r="848" spans="41:44" ht="15">
      <c r="AO848" s="12"/>
      <c r="AP848" s="12"/>
      <c r="AQ848" s="12"/>
      <c r="AR848" s="12"/>
    </row>
    <row r="849" spans="41:44" ht="15">
      <c r="AO849" s="12"/>
      <c r="AP849" s="12"/>
      <c r="AQ849" s="12"/>
      <c r="AR849" s="12"/>
    </row>
    <row r="850" spans="41:44" ht="15">
      <c r="AO850" s="12"/>
      <c r="AP850" s="12"/>
      <c r="AQ850" s="12"/>
      <c r="AR850" s="12"/>
    </row>
    <row r="851" spans="41:44" ht="15">
      <c r="AO851" s="12"/>
      <c r="AP851" s="12"/>
      <c r="AQ851" s="12"/>
      <c r="AR851" s="12"/>
    </row>
    <row r="852" spans="41:44" ht="15">
      <c r="AO852" s="12"/>
      <c r="AP852" s="12"/>
      <c r="AQ852" s="12"/>
      <c r="AR852" s="12"/>
    </row>
    <row r="853" spans="41:44" ht="15">
      <c r="AO853" s="12"/>
      <c r="AP853" s="12"/>
      <c r="AQ853" s="12"/>
      <c r="AR853" s="12"/>
    </row>
    <row r="854" spans="41:44" ht="15">
      <c r="AO854" s="12"/>
      <c r="AP854" s="12"/>
      <c r="AQ854" s="12"/>
      <c r="AR854" s="12"/>
    </row>
    <row r="855" spans="41:44" ht="15">
      <c r="AO855" s="12"/>
      <c r="AP855" s="12"/>
      <c r="AQ855" s="12"/>
      <c r="AR855" s="12"/>
    </row>
    <row r="856" spans="41:44" ht="15">
      <c r="AO856" s="12"/>
      <c r="AP856" s="12"/>
      <c r="AQ856" s="12"/>
      <c r="AR856" s="12"/>
    </row>
    <row r="857" spans="41:44" ht="15">
      <c r="AO857" s="12"/>
      <c r="AP857" s="12"/>
      <c r="AQ857" s="12"/>
      <c r="AR857" s="12"/>
    </row>
    <row r="858" spans="41:44" ht="15">
      <c r="AO858" s="12"/>
      <c r="AP858" s="12"/>
      <c r="AQ858" s="12"/>
      <c r="AR858" s="12"/>
    </row>
    <row r="859" spans="41:44" ht="15">
      <c r="AO859" s="12"/>
      <c r="AP859" s="12"/>
      <c r="AQ859" s="12"/>
      <c r="AR859" s="12"/>
    </row>
    <row r="860" spans="41:44" ht="15">
      <c r="AO860" s="12"/>
      <c r="AP860" s="12"/>
      <c r="AQ860" s="12"/>
      <c r="AR860" s="12"/>
    </row>
    <row r="861" spans="41:44" ht="15">
      <c r="AO861" s="12"/>
      <c r="AP861" s="12"/>
      <c r="AQ861" s="12"/>
      <c r="AR861" s="12"/>
    </row>
    <row r="862" spans="41:44" ht="15">
      <c r="AO862" s="12"/>
      <c r="AP862" s="12"/>
      <c r="AQ862" s="12"/>
      <c r="AR862" s="12"/>
    </row>
    <row r="863" spans="41:44" ht="15">
      <c r="AO863" s="12"/>
      <c r="AP863" s="12"/>
      <c r="AQ863" s="12"/>
      <c r="AR863" s="12"/>
    </row>
    <row r="864" spans="41:44" ht="15">
      <c r="AO864" s="12"/>
      <c r="AP864" s="12"/>
      <c r="AQ864" s="12"/>
      <c r="AR864" s="12"/>
    </row>
    <row r="865" spans="41:44" ht="15">
      <c r="AO865" s="12"/>
      <c r="AP865" s="12"/>
      <c r="AQ865" s="12"/>
      <c r="AR865" s="12"/>
    </row>
    <row r="866" spans="41:44" ht="15">
      <c r="AO866" s="12"/>
      <c r="AP866" s="12"/>
      <c r="AQ866" s="12"/>
      <c r="AR866" s="12"/>
    </row>
    <row r="867" spans="41:44" ht="15">
      <c r="AO867" s="12"/>
      <c r="AP867" s="12"/>
      <c r="AQ867" s="12"/>
      <c r="AR867" s="12"/>
    </row>
    <row r="868" spans="41:44" ht="15">
      <c r="AO868" s="12"/>
      <c r="AP868" s="12"/>
      <c r="AQ868" s="12"/>
      <c r="AR868" s="12"/>
    </row>
    <row r="869" spans="41:44" ht="15">
      <c r="AO869" s="12"/>
      <c r="AP869" s="12"/>
      <c r="AQ869" s="12"/>
      <c r="AR869" s="12"/>
    </row>
    <row r="870" spans="41:44" ht="15">
      <c r="AO870" s="12"/>
      <c r="AP870" s="12"/>
      <c r="AQ870" s="12"/>
      <c r="AR870" s="12"/>
    </row>
    <row r="871" spans="41:44" ht="15">
      <c r="AO871" s="12"/>
      <c r="AP871" s="12"/>
      <c r="AQ871" s="12"/>
      <c r="AR871" s="12"/>
    </row>
    <row r="872" spans="41:44" ht="15">
      <c r="AO872" s="12"/>
      <c r="AP872" s="12"/>
      <c r="AQ872" s="12"/>
      <c r="AR872" s="12"/>
    </row>
    <row r="873" spans="41:44" ht="15">
      <c r="AO873" s="12"/>
      <c r="AP873" s="12"/>
      <c r="AQ873" s="12"/>
      <c r="AR873" s="12"/>
    </row>
    <row r="874" spans="41:44" ht="15">
      <c r="AO874" s="12"/>
      <c r="AP874" s="12"/>
      <c r="AQ874" s="12"/>
      <c r="AR874" s="12"/>
    </row>
    <row r="875" spans="41:44" ht="15">
      <c r="AO875" s="12"/>
      <c r="AP875" s="12"/>
      <c r="AQ875" s="12"/>
      <c r="AR875" s="12"/>
    </row>
    <row r="876" spans="41:44" ht="15">
      <c r="AO876" s="12"/>
      <c r="AP876" s="12"/>
      <c r="AQ876" s="12"/>
      <c r="AR876" s="12"/>
    </row>
    <row r="877" spans="41:44" ht="15">
      <c r="AO877" s="12"/>
      <c r="AP877" s="12"/>
      <c r="AQ877" s="12"/>
      <c r="AR877" s="12"/>
    </row>
    <row r="878" spans="41:44" ht="15">
      <c r="AO878" s="12"/>
      <c r="AP878" s="12"/>
      <c r="AQ878" s="12"/>
      <c r="AR878" s="12"/>
    </row>
    <row r="879" spans="41:44" ht="15">
      <c r="AO879" s="12"/>
      <c r="AP879" s="12"/>
      <c r="AQ879" s="12"/>
      <c r="AR879" s="12"/>
    </row>
    <row r="880" spans="41:44" ht="15">
      <c r="AO880" s="12"/>
      <c r="AP880" s="12"/>
      <c r="AQ880" s="12"/>
      <c r="AR880" s="12"/>
    </row>
    <row r="881" spans="41:44" ht="15">
      <c r="AO881" s="12"/>
      <c r="AP881" s="12"/>
      <c r="AQ881" s="12"/>
      <c r="AR881" s="12"/>
    </row>
    <row r="882" spans="41:44" ht="15">
      <c r="AO882" s="12"/>
      <c r="AP882" s="12"/>
      <c r="AQ882" s="12"/>
      <c r="AR882" s="12"/>
    </row>
    <row r="883" spans="41:44" ht="15">
      <c r="AO883" s="12"/>
      <c r="AP883" s="12"/>
      <c r="AQ883" s="12"/>
      <c r="AR883" s="12"/>
    </row>
    <row r="884" spans="41:44" ht="15">
      <c r="AO884" s="12"/>
      <c r="AP884" s="12"/>
      <c r="AQ884" s="12"/>
      <c r="AR884" s="12"/>
    </row>
    <row r="885" spans="41:44" ht="15">
      <c r="AO885" s="12"/>
      <c r="AP885" s="12"/>
      <c r="AQ885" s="12"/>
      <c r="AR885" s="12"/>
    </row>
    <row r="886" spans="41:44" ht="15">
      <c r="AO886" s="12"/>
      <c r="AP886" s="12"/>
      <c r="AQ886" s="12"/>
      <c r="AR886" s="12"/>
    </row>
    <row r="887" spans="41:44" ht="15">
      <c r="AO887" s="12"/>
      <c r="AP887" s="12"/>
      <c r="AQ887" s="12"/>
      <c r="AR887" s="12"/>
    </row>
    <row r="888" spans="41:44" ht="15">
      <c r="AO888" s="12"/>
      <c r="AP888" s="12"/>
      <c r="AQ888" s="12"/>
      <c r="AR888" s="12"/>
    </row>
    <row r="889" spans="41:44" ht="15">
      <c r="AO889" s="12"/>
      <c r="AP889" s="12"/>
      <c r="AQ889" s="12"/>
      <c r="AR889" s="12"/>
    </row>
    <row r="890" spans="41:44" ht="15">
      <c r="AO890" s="12"/>
      <c r="AP890" s="12"/>
      <c r="AQ890" s="12"/>
      <c r="AR890" s="12"/>
    </row>
    <row r="891" spans="41:44" ht="15">
      <c r="AO891" s="12"/>
      <c r="AP891" s="12"/>
      <c r="AQ891" s="12"/>
      <c r="AR891" s="12"/>
    </row>
    <row r="892" spans="41:44" ht="15">
      <c r="AO892" s="12"/>
      <c r="AP892" s="12"/>
      <c r="AQ892" s="12"/>
      <c r="AR892" s="12"/>
    </row>
    <row r="893" spans="41:44" ht="15">
      <c r="AO893" s="12"/>
      <c r="AP893" s="12"/>
      <c r="AQ893" s="12"/>
      <c r="AR893" s="12"/>
    </row>
    <row r="894" spans="41:44" ht="15">
      <c r="AO894" s="12"/>
      <c r="AP894" s="12"/>
      <c r="AQ894" s="12"/>
      <c r="AR894" s="12"/>
    </row>
    <row r="895" spans="41:44" ht="15">
      <c r="AO895" s="12"/>
      <c r="AP895" s="12"/>
      <c r="AQ895" s="12"/>
      <c r="AR895" s="12"/>
    </row>
    <row r="896" spans="41:44" ht="15">
      <c r="AO896" s="12"/>
      <c r="AP896" s="12"/>
      <c r="AQ896" s="12"/>
      <c r="AR896" s="12"/>
    </row>
    <row r="897" spans="41:44" ht="15">
      <c r="AO897" s="12"/>
      <c r="AP897" s="12"/>
      <c r="AQ897" s="12"/>
      <c r="AR897" s="12"/>
    </row>
    <row r="898" spans="41:44" ht="15">
      <c r="AO898" s="12"/>
      <c r="AP898" s="12"/>
      <c r="AQ898" s="12"/>
      <c r="AR898" s="12"/>
    </row>
    <row r="899" spans="41:44" ht="15">
      <c r="AO899" s="12"/>
      <c r="AP899" s="12"/>
      <c r="AQ899" s="12"/>
      <c r="AR899" s="12"/>
    </row>
    <row r="900" spans="41:44" ht="15">
      <c r="AO900" s="12"/>
      <c r="AP900" s="12"/>
      <c r="AQ900" s="12"/>
      <c r="AR900" s="12"/>
    </row>
    <row r="901" spans="41:44" ht="15">
      <c r="AO901" s="12"/>
      <c r="AP901" s="12"/>
      <c r="AQ901" s="12"/>
      <c r="AR901" s="12"/>
    </row>
    <row r="902" spans="41:44" ht="15">
      <c r="AO902" s="12"/>
      <c r="AP902" s="12"/>
      <c r="AQ902" s="12"/>
      <c r="AR902" s="12"/>
    </row>
    <row r="903" spans="41:44" ht="15">
      <c r="AO903" s="12"/>
      <c r="AP903" s="12"/>
      <c r="AQ903" s="12"/>
      <c r="AR903" s="12"/>
    </row>
    <row r="904" spans="41:44" ht="15">
      <c r="AO904" s="12"/>
      <c r="AP904" s="12"/>
      <c r="AQ904" s="12"/>
      <c r="AR904" s="12"/>
    </row>
    <row r="905" spans="41:44" ht="15">
      <c r="AO905" s="12"/>
      <c r="AP905" s="12"/>
      <c r="AQ905" s="12"/>
      <c r="AR905" s="12"/>
    </row>
    <row r="906" spans="41:44" ht="15">
      <c r="AO906" s="12"/>
      <c r="AP906" s="12"/>
      <c r="AQ906" s="12"/>
      <c r="AR906" s="12"/>
    </row>
    <row r="907" spans="41:44" ht="15">
      <c r="AO907" s="12"/>
      <c r="AP907" s="12"/>
      <c r="AQ907" s="12"/>
      <c r="AR907" s="12"/>
    </row>
    <row r="908" spans="41:44" ht="15">
      <c r="AO908" s="12"/>
      <c r="AP908" s="12"/>
      <c r="AQ908" s="12"/>
      <c r="AR908" s="12"/>
    </row>
    <row r="909" spans="41:44" ht="15">
      <c r="AO909" s="12"/>
      <c r="AP909" s="12"/>
      <c r="AQ909" s="12"/>
      <c r="AR909" s="12"/>
    </row>
    <row r="910" spans="41:44" ht="15">
      <c r="AO910" s="12"/>
      <c r="AP910" s="12"/>
      <c r="AQ910" s="12"/>
      <c r="AR910" s="12"/>
    </row>
    <row r="911" spans="41:44" ht="15">
      <c r="AO911" s="12"/>
      <c r="AP911" s="12"/>
      <c r="AQ911" s="12"/>
      <c r="AR911" s="12"/>
    </row>
    <row r="912" spans="41:44" ht="15">
      <c r="AO912" s="12"/>
      <c r="AP912" s="12"/>
      <c r="AQ912" s="12"/>
      <c r="AR912" s="12"/>
    </row>
    <row r="913" spans="41:44" ht="15">
      <c r="AO913" s="12"/>
      <c r="AP913" s="12"/>
      <c r="AQ913" s="12"/>
      <c r="AR913" s="12"/>
    </row>
    <row r="914" spans="41:44" ht="15">
      <c r="AO914" s="12"/>
      <c r="AP914" s="12"/>
      <c r="AQ914" s="12"/>
      <c r="AR914" s="12"/>
    </row>
    <row r="915" spans="41:44" ht="15">
      <c r="AO915" s="12"/>
      <c r="AP915" s="12"/>
      <c r="AQ915" s="12"/>
      <c r="AR915" s="12"/>
    </row>
    <row r="916" spans="41:44" ht="15">
      <c r="AO916" s="12"/>
      <c r="AP916" s="12"/>
      <c r="AQ916" s="12"/>
      <c r="AR916" s="12"/>
    </row>
    <row r="917" spans="41:44" ht="15">
      <c r="AO917" s="12"/>
      <c r="AP917" s="12"/>
      <c r="AQ917" s="12"/>
      <c r="AR917" s="12"/>
    </row>
    <row r="918" spans="41:44" ht="15">
      <c r="AO918" s="12"/>
      <c r="AP918" s="12"/>
      <c r="AQ918" s="12"/>
      <c r="AR918" s="12"/>
    </row>
    <row r="919" spans="41:44" ht="15">
      <c r="AO919" s="12"/>
      <c r="AP919" s="12"/>
      <c r="AQ919" s="12"/>
      <c r="AR919" s="12"/>
    </row>
    <row r="920" spans="41:44" ht="15">
      <c r="AO920" s="12"/>
      <c r="AP920" s="12"/>
      <c r="AQ920" s="12"/>
      <c r="AR920" s="12"/>
    </row>
    <row r="921" spans="41:44" ht="15">
      <c r="AO921" s="12"/>
      <c r="AP921" s="12"/>
      <c r="AQ921" s="12"/>
      <c r="AR921" s="12"/>
    </row>
    <row r="922" spans="41:44" ht="15">
      <c r="AO922" s="12"/>
      <c r="AP922" s="12"/>
      <c r="AQ922" s="12"/>
      <c r="AR922" s="12"/>
    </row>
    <row r="923" spans="41:44" ht="15">
      <c r="AO923" s="12"/>
      <c r="AP923" s="12"/>
      <c r="AQ923" s="12"/>
      <c r="AR923" s="12"/>
    </row>
    <row r="924" spans="41:44" ht="15">
      <c r="AO924" s="12"/>
      <c r="AP924" s="12"/>
      <c r="AQ924" s="12"/>
      <c r="AR924" s="12"/>
    </row>
    <row r="925" spans="41:44" ht="15">
      <c r="AO925" s="12"/>
      <c r="AP925" s="12"/>
      <c r="AQ925" s="12"/>
      <c r="AR925" s="12"/>
    </row>
    <row r="926" spans="41:44" ht="15">
      <c r="AO926" s="12"/>
      <c r="AP926" s="12"/>
      <c r="AQ926" s="12"/>
      <c r="AR926" s="12"/>
    </row>
    <row r="927" spans="41:44" ht="15">
      <c r="AO927" s="12"/>
      <c r="AP927" s="12"/>
      <c r="AQ927" s="12"/>
      <c r="AR927" s="12"/>
    </row>
    <row r="928" spans="41:44" ht="15">
      <c r="AO928" s="12"/>
      <c r="AP928" s="12"/>
      <c r="AQ928" s="12"/>
      <c r="AR928" s="12"/>
    </row>
    <row r="929" spans="41:44" ht="15">
      <c r="AO929" s="12"/>
      <c r="AP929" s="12"/>
      <c r="AQ929" s="12"/>
      <c r="AR929" s="12"/>
    </row>
    <row r="930" spans="41:44" ht="15">
      <c r="AO930" s="12"/>
      <c r="AP930" s="12"/>
      <c r="AQ930" s="12"/>
      <c r="AR930" s="12"/>
    </row>
    <row r="931" spans="41:44" ht="15">
      <c r="AO931" s="12"/>
      <c r="AP931" s="12"/>
      <c r="AQ931" s="12"/>
      <c r="AR931" s="12"/>
    </row>
    <row r="932" spans="41:44" ht="15">
      <c r="AO932" s="12"/>
      <c r="AP932" s="12"/>
      <c r="AQ932" s="12"/>
      <c r="AR932" s="12"/>
    </row>
    <row r="933" spans="41:44" ht="15">
      <c r="AO933" s="12"/>
      <c r="AP933" s="12"/>
      <c r="AQ933" s="12"/>
      <c r="AR933" s="12"/>
    </row>
    <row r="934" spans="41:44" ht="15">
      <c r="AO934" s="12"/>
      <c r="AP934" s="12"/>
      <c r="AQ934" s="12"/>
      <c r="AR934" s="12"/>
    </row>
    <row r="935" spans="41:44" ht="15">
      <c r="AO935" s="12"/>
      <c r="AP935" s="12"/>
      <c r="AQ935" s="12"/>
      <c r="AR935" s="12"/>
    </row>
    <row r="936" spans="41:44" ht="15">
      <c r="AO936" s="12"/>
      <c r="AP936" s="12"/>
      <c r="AQ936" s="12"/>
      <c r="AR936" s="12"/>
    </row>
    <row r="937" spans="41:44" ht="15">
      <c r="AO937" s="12"/>
      <c r="AP937" s="12"/>
      <c r="AQ937" s="12"/>
      <c r="AR937" s="12"/>
    </row>
    <row r="938" spans="41:44" ht="15">
      <c r="AO938" s="12"/>
      <c r="AP938" s="12"/>
      <c r="AQ938" s="12"/>
      <c r="AR938" s="12"/>
    </row>
    <row r="939" spans="41:44" ht="15">
      <c r="AO939" s="12"/>
      <c r="AP939" s="12"/>
      <c r="AQ939" s="12"/>
      <c r="AR939" s="12"/>
    </row>
    <row r="940" spans="41:44" ht="15">
      <c r="AO940" s="12"/>
      <c r="AP940" s="12"/>
      <c r="AQ940" s="12"/>
      <c r="AR940" s="12"/>
    </row>
    <row r="941" spans="41:44" ht="15">
      <c r="AO941" s="12"/>
      <c r="AP941" s="12"/>
      <c r="AQ941" s="12"/>
      <c r="AR941" s="12"/>
    </row>
    <row r="942" spans="41:44" ht="15">
      <c r="AO942" s="12"/>
      <c r="AP942" s="12"/>
      <c r="AQ942" s="12"/>
      <c r="AR942" s="12"/>
    </row>
    <row r="943" spans="41:44" ht="15">
      <c r="AO943" s="12"/>
      <c r="AP943" s="12"/>
      <c r="AQ943" s="12"/>
      <c r="AR943" s="12"/>
    </row>
    <row r="944" spans="41:44" ht="15">
      <c r="AO944" s="12"/>
      <c r="AP944" s="12"/>
      <c r="AQ944" s="12"/>
      <c r="AR944" s="12"/>
    </row>
    <row r="945" spans="41:44" ht="15">
      <c r="AO945" s="12"/>
      <c r="AP945" s="12"/>
      <c r="AQ945" s="12"/>
      <c r="AR945" s="12"/>
    </row>
    <row r="946" spans="41:44" ht="15">
      <c r="AO946" s="12"/>
      <c r="AP946" s="12"/>
      <c r="AQ946" s="12"/>
      <c r="AR946" s="12"/>
    </row>
    <row r="947" spans="41:44" ht="15">
      <c r="AO947" s="12"/>
      <c r="AP947" s="12"/>
      <c r="AQ947" s="12"/>
      <c r="AR947" s="12"/>
    </row>
    <row r="948" spans="41:44" ht="15">
      <c r="AO948" s="12"/>
      <c r="AP948" s="12"/>
      <c r="AQ948" s="12"/>
      <c r="AR948" s="12"/>
    </row>
    <row r="949" spans="41:44" ht="15">
      <c r="AO949" s="12"/>
      <c r="AP949" s="12"/>
      <c r="AQ949" s="12"/>
      <c r="AR949" s="12"/>
    </row>
    <row r="950" spans="41:44" ht="15">
      <c r="AO950" s="12"/>
      <c r="AP950" s="12"/>
      <c r="AQ950" s="12"/>
      <c r="AR950" s="12"/>
    </row>
    <row r="951" spans="41:44" ht="15">
      <c r="AO951" s="12"/>
      <c r="AP951" s="12"/>
      <c r="AQ951" s="12"/>
      <c r="AR951" s="12"/>
    </row>
    <row r="952" spans="41:44" ht="15">
      <c r="AO952" s="12"/>
      <c r="AP952" s="12"/>
      <c r="AQ952" s="12"/>
      <c r="AR952" s="12"/>
    </row>
    <row r="953" spans="41:44" ht="15">
      <c r="AO953" s="12"/>
      <c r="AP953" s="12"/>
      <c r="AQ953" s="12"/>
      <c r="AR953" s="12"/>
    </row>
    <row r="954" spans="41:44" ht="15">
      <c r="AO954" s="12"/>
      <c r="AP954" s="12"/>
      <c r="AQ954" s="12"/>
      <c r="AR954" s="12"/>
    </row>
    <row r="955" spans="41:44" ht="15">
      <c r="AO955" s="12"/>
      <c r="AP955" s="12"/>
      <c r="AQ955" s="12"/>
      <c r="AR955" s="12"/>
    </row>
    <row r="956" spans="41:44" ht="15">
      <c r="AO956" s="12"/>
      <c r="AP956" s="12"/>
      <c r="AQ956" s="12"/>
      <c r="AR956" s="12"/>
    </row>
    <row r="957" spans="41:44" ht="15">
      <c r="AO957" s="12"/>
      <c r="AP957" s="12"/>
      <c r="AQ957" s="12"/>
      <c r="AR957" s="12"/>
    </row>
    <row r="958" spans="41:44" ht="15">
      <c r="AO958" s="12"/>
      <c r="AP958" s="12"/>
      <c r="AQ958" s="12"/>
      <c r="AR958" s="12"/>
    </row>
    <row r="959" spans="41:44" ht="15">
      <c r="AO959" s="12"/>
      <c r="AP959" s="12"/>
      <c r="AQ959" s="12"/>
      <c r="AR959" s="12"/>
    </row>
    <row r="960" spans="41:44" ht="15">
      <c r="AO960" s="12"/>
      <c r="AP960" s="12"/>
      <c r="AQ960" s="12"/>
      <c r="AR960" s="12"/>
    </row>
    <row r="961" spans="41:44" ht="15">
      <c r="AO961" s="12"/>
      <c r="AP961" s="12"/>
      <c r="AQ961" s="12"/>
      <c r="AR961" s="12"/>
    </row>
    <row r="962" spans="41:44" ht="15">
      <c r="AO962" s="12"/>
      <c r="AP962" s="12"/>
      <c r="AQ962" s="12"/>
      <c r="AR962" s="12"/>
    </row>
    <row r="963" spans="41:44" ht="15">
      <c r="AO963" s="12"/>
      <c r="AP963" s="12"/>
      <c r="AQ963" s="12"/>
      <c r="AR963" s="12"/>
    </row>
    <row r="964" spans="41:44" ht="15">
      <c r="AO964" s="12"/>
      <c r="AP964" s="12"/>
      <c r="AQ964" s="12"/>
      <c r="AR964" s="12"/>
    </row>
    <row r="965" spans="41:44" ht="15">
      <c r="AO965" s="12"/>
      <c r="AP965" s="12"/>
      <c r="AQ965" s="12"/>
      <c r="AR965" s="12"/>
    </row>
    <row r="966" spans="41:44" ht="15">
      <c r="AO966" s="12"/>
      <c r="AP966" s="12"/>
      <c r="AQ966" s="12"/>
      <c r="AR966" s="12"/>
    </row>
    <row r="967" spans="41:44" ht="15">
      <c r="AO967" s="12"/>
      <c r="AP967" s="12"/>
      <c r="AQ967" s="12"/>
      <c r="AR967" s="12"/>
    </row>
    <row r="968" spans="41:44" ht="15">
      <c r="AO968" s="12"/>
      <c r="AP968" s="12"/>
      <c r="AQ968" s="12"/>
      <c r="AR968" s="12"/>
    </row>
    <row r="969" spans="41:44" ht="15">
      <c r="AO969" s="12"/>
      <c r="AP969" s="12"/>
      <c r="AQ969" s="12"/>
      <c r="AR969" s="12"/>
    </row>
    <row r="970" spans="41:44" ht="15">
      <c r="AO970" s="12"/>
      <c r="AP970" s="12"/>
      <c r="AQ970" s="12"/>
      <c r="AR970" s="12"/>
    </row>
    <row r="971" spans="41:44" ht="15">
      <c r="AO971" s="12"/>
      <c r="AP971" s="12"/>
      <c r="AQ971" s="12"/>
      <c r="AR971" s="12"/>
    </row>
    <row r="972" spans="41:44" ht="15">
      <c r="AO972" s="12"/>
      <c r="AP972" s="12"/>
      <c r="AQ972" s="12"/>
      <c r="AR972" s="12"/>
    </row>
    <row r="973" spans="41:44" ht="15">
      <c r="AO973" s="12"/>
      <c r="AP973" s="12"/>
      <c r="AQ973" s="12"/>
      <c r="AR973" s="12"/>
    </row>
    <row r="974" spans="41:44" ht="15">
      <c r="AO974" s="12"/>
      <c r="AP974" s="12"/>
      <c r="AQ974" s="12"/>
      <c r="AR974" s="12"/>
    </row>
    <row r="975" spans="41:44" ht="15">
      <c r="AO975" s="12"/>
      <c r="AP975" s="12"/>
      <c r="AQ975" s="12"/>
      <c r="AR975" s="12"/>
    </row>
    <row r="976" spans="41:44" ht="15">
      <c r="AO976" s="12"/>
      <c r="AP976" s="12"/>
      <c r="AQ976" s="12"/>
      <c r="AR976" s="12"/>
    </row>
    <row r="977" spans="41:44" ht="15">
      <c r="AO977" s="12"/>
      <c r="AP977" s="12"/>
      <c r="AQ977" s="12"/>
      <c r="AR977" s="12"/>
    </row>
    <row r="978" spans="41:44" ht="15">
      <c r="AO978" s="12"/>
      <c r="AP978" s="12"/>
      <c r="AQ978" s="12"/>
      <c r="AR978" s="12"/>
    </row>
    <row r="979" spans="41:44" ht="15">
      <c r="AO979" s="12"/>
      <c r="AP979" s="12"/>
      <c r="AQ979" s="12"/>
      <c r="AR979" s="12"/>
    </row>
    <row r="980" spans="41:44" ht="15">
      <c r="AO980" s="12"/>
      <c r="AP980" s="12"/>
      <c r="AQ980" s="12"/>
      <c r="AR980" s="12"/>
    </row>
    <row r="981" spans="41:44" ht="15">
      <c r="AO981" s="12"/>
      <c r="AP981" s="12"/>
      <c r="AQ981" s="12"/>
      <c r="AR981" s="12"/>
    </row>
    <row r="982" spans="41:44" ht="15">
      <c r="AO982" s="12"/>
      <c r="AP982" s="12"/>
      <c r="AQ982" s="12"/>
      <c r="AR982" s="12"/>
    </row>
    <row r="983" spans="41:44" ht="15">
      <c r="AO983" s="12"/>
      <c r="AP983" s="12"/>
      <c r="AQ983" s="12"/>
      <c r="AR983" s="12"/>
    </row>
    <row r="984" spans="41:44" ht="15">
      <c r="AO984" s="12"/>
      <c r="AP984" s="12"/>
      <c r="AQ984" s="12"/>
      <c r="AR984" s="12"/>
    </row>
    <row r="985" spans="41:44" ht="15">
      <c r="AO985" s="12"/>
      <c r="AP985" s="12"/>
      <c r="AQ985" s="12"/>
      <c r="AR985" s="12"/>
    </row>
    <row r="986" spans="41:44" ht="15">
      <c r="AO986" s="12"/>
      <c r="AP986" s="12"/>
      <c r="AQ986" s="12"/>
      <c r="AR986" s="12"/>
    </row>
    <row r="987" spans="41:44" ht="15">
      <c r="AO987" s="12"/>
      <c r="AP987" s="12"/>
      <c r="AQ987" s="12"/>
      <c r="AR987" s="12"/>
    </row>
    <row r="988" spans="41:44" ht="15">
      <c r="AO988" s="12"/>
      <c r="AP988" s="12"/>
      <c r="AQ988" s="12"/>
      <c r="AR988" s="12"/>
    </row>
    <row r="989" spans="41:44" ht="15">
      <c r="AO989" s="12"/>
      <c r="AP989" s="12"/>
      <c r="AQ989" s="12"/>
      <c r="AR989" s="12"/>
    </row>
    <row r="990" spans="41:44" ht="15">
      <c r="AO990" s="12"/>
      <c r="AP990" s="12"/>
      <c r="AQ990" s="12"/>
      <c r="AR990" s="12"/>
    </row>
    <row r="991" spans="41:44" ht="15">
      <c r="AO991" s="12"/>
      <c r="AP991" s="12"/>
      <c r="AQ991" s="12"/>
      <c r="AR991" s="12"/>
    </row>
    <row r="992" spans="41:44" ht="15">
      <c r="AO992" s="12"/>
      <c r="AP992" s="12"/>
      <c r="AQ992" s="12"/>
      <c r="AR992" s="12"/>
    </row>
    <row r="993" spans="41:44" ht="15">
      <c r="AO993" s="12"/>
      <c r="AP993" s="12"/>
      <c r="AQ993" s="12"/>
      <c r="AR993" s="12"/>
    </row>
    <row r="994" spans="41:44" ht="15">
      <c r="AO994" s="12"/>
      <c r="AP994" s="12"/>
      <c r="AQ994" s="12"/>
      <c r="AR994" s="12"/>
    </row>
    <row r="995" spans="41:44" ht="15">
      <c r="AO995" s="12"/>
      <c r="AP995" s="12"/>
      <c r="AQ995" s="12"/>
      <c r="AR995" s="12"/>
    </row>
    <row r="996" spans="41:44" ht="15">
      <c r="AO996" s="12"/>
      <c r="AP996" s="12"/>
      <c r="AQ996" s="12"/>
      <c r="AR996" s="12"/>
    </row>
    <row r="997" spans="41:44" ht="15">
      <c r="AO997" s="12"/>
      <c r="AP997" s="12"/>
      <c r="AQ997" s="12"/>
      <c r="AR997" s="12"/>
    </row>
    <row r="998" spans="41:44" ht="15">
      <c r="AO998" s="12"/>
      <c r="AP998" s="12"/>
      <c r="AQ998" s="12"/>
      <c r="AR998" s="12"/>
    </row>
    <row r="999" spans="41:44" ht="15">
      <c r="AO999" s="12"/>
      <c r="AP999" s="12"/>
      <c r="AQ999" s="12"/>
      <c r="AR999" s="12"/>
    </row>
    <row r="1000" spans="41:44" ht="15">
      <c r="AO1000" s="12"/>
      <c r="AP1000" s="12"/>
      <c r="AQ1000" s="12"/>
      <c r="AR1000" s="12"/>
    </row>
    <row r="1001" spans="41:44" ht="15">
      <c r="AO1001" s="12"/>
      <c r="AP1001" s="12"/>
      <c r="AQ1001" s="12"/>
      <c r="AR1001" s="12"/>
    </row>
    <row r="1002" spans="41:44" ht="15">
      <c r="AO1002" s="12"/>
      <c r="AP1002" s="12"/>
      <c r="AQ1002" s="12"/>
      <c r="AR1002" s="12"/>
    </row>
    <row r="1003" spans="41:44" ht="15">
      <c r="AO1003" s="12"/>
      <c r="AP1003" s="12"/>
      <c r="AQ1003" s="12"/>
      <c r="AR1003" s="12"/>
    </row>
    <row r="1004" spans="41:44" ht="15">
      <c r="AO1004" s="12"/>
      <c r="AP1004" s="12"/>
      <c r="AQ1004" s="12"/>
      <c r="AR1004" s="12"/>
    </row>
    <row r="1005" spans="41:44" ht="15">
      <c r="AO1005" s="12"/>
      <c r="AP1005" s="12"/>
      <c r="AQ1005" s="12"/>
      <c r="AR1005" s="12"/>
    </row>
    <row r="1006" spans="41:44" ht="15">
      <c r="AO1006" s="12"/>
      <c r="AP1006" s="12"/>
      <c r="AQ1006" s="12"/>
      <c r="AR1006" s="12"/>
    </row>
    <row r="1007" spans="41:44" ht="15">
      <c r="AO1007" s="12"/>
      <c r="AP1007" s="12"/>
      <c r="AQ1007" s="12"/>
      <c r="AR1007" s="12"/>
    </row>
    <row r="1008" spans="41:44" ht="15">
      <c r="AO1008" s="12"/>
      <c r="AP1008" s="12"/>
      <c r="AQ1008" s="12"/>
      <c r="AR1008" s="12"/>
    </row>
    <row r="1009" spans="41:44" ht="15">
      <c r="AO1009" s="12"/>
      <c r="AP1009" s="12"/>
      <c r="AQ1009" s="12"/>
      <c r="AR1009" s="12"/>
    </row>
    <row r="1010" spans="41:44" ht="15">
      <c r="AO1010" s="12"/>
      <c r="AP1010" s="12"/>
      <c r="AQ1010" s="12"/>
      <c r="AR1010" s="12"/>
    </row>
    <row r="1011" spans="41:44" ht="15">
      <c r="AO1011" s="12"/>
      <c r="AP1011" s="12"/>
      <c r="AQ1011" s="12"/>
      <c r="AR1011" s="12"/>
    </row>
    <row r="1012" spans="41:44" ht="15">
      <c r="AO1012" s="12"/>
      <c r="AP1012" s="12"/>
      <c r="AQ1012" s="12"/>
      <c r="AR1012" s="12"/>
    </row>
    <row r="1013" spans="41:44" ht="15">
      <c r="AO1013" s="12"/>
      <c r="AP1013" s="12"/>
      <c r="AQ1013" s="12"/>
      <c r="AR1013" s="12"/>
    </row>
    <row r="1014" spans="41:44" ht="15">
      <c r="AO1014" s="12"/>
      <c r="AP1014" s="12"/>
      <c r="AQ1014" s="12"/>
      <c r="AR1014" s="12"/>
    </row>
    <row r="1015" spans="41:44" ht="15">
      <c r="AO1015" s="12"/>
      <c r="AP1015" s="12"/>
      <c r="AQ1015" s="12"/>
      <c r="AR1015" s="12"/>
    </row>
    <row r="1016" spans="41:44" ht="15">
      <c r="AO1016" s="12"/>
      <c r="AP1016" s="12"/>
      <c r="AQ1016" s="12"/>
      <c r="AR1016" s="12"/>
    </row>
    <row r="1017" spans="41:44" ht="15">
      <c r="AO1017" s="12"/>
      <c r="AP1017" s="12"/>
      <c r="AQ1017" s="12"/>
      <c r="AR1017" s="12"/>
    </row>
    <row r="1018" spans="41:44" ht="15">
      <c r="AO1018" s="12"/>
      <c r="AP1018" s="12"/>
      <c r="AQ1018" s="12"/>
      <c r="AR1018" s="12"/>
    </row>
    <row r="1019" spans="41:44" ht="15">
      <c r="AO1019" s="12"/>
      <c r="AP1019" s="12"/>
      <c r="AQ1019" s="12"/>
      <c r="AR1019" s="12"/>
    </row>
    <row r="1020" spans="41:44" ht="15">
      <c r="AO1020" s="12"/>
      <c r="AP1020" s="12"/>
      <c r="AQ1020" s="12"/>
      <c r="AR1020" s="12"/>
    </row>
    <row r="1021" spans="41:44" ht="15">
      <c r="AO1021" s="12"/>
      <c r="AP1021" s="12"/>
      <c r="AQ1021" s="12"/>
      <c r="AR1021" s="12"/>
    </row>
    <row r="1022" spans="41:44" ht="15">
      <c r="AO1022" s="12"/>
      <c r="AP1022" s="12"/>
      <c r="AQ1022" s="12"/>
      <c r="AR1022" s="12"/>
    </row>
    <row r="1023" spans="41:44" ht="15">
      <c r="AO1023" s="12"/>
      <c r="AP1023" s="12"/>
      <c r="AQ1023" s="12"/>
      <c r="AR1023" s="12"/>
    </row>
    <row r="1024" spans="41:44" ht="15">
      <c r="AO1024" s="12"/>
      <c r="AP1024" s="12"/>
      <c r="AQ1024" s="12"/>
      <c r="AR1024" s="12"/>
    </row>
    <row r="1025" spans="41:44" ht="15">
      <c r="AO1025" s="12"/>
      <c r="AP1025" s="12"/>
      <c r="AQ1025" s="12"/>
      <c r="AR1025" s="12"/>
    </row>
    <row r="1026" spans="41:44" ht="15">
      <c r="AO1026" s="12"/>
      <c r="AP1026" s="12"/>
      <c r="AQ1026" s="12"/>
      <c r="AR1026" s="12"/>
    </row>
    <row r="1027" spans="41:44" ht="15">
      <c r="AO1027" s="12"/>
      <c r="AP1027" s="12"/>
      <c r="AQ1027" s="12"/>
      <c r="AR1027" s="12"/>
    </row>
    <row r="1028" spans="41:44" ht="15">
      <c r="AO1028" s="12"/>
      <c r="AP1028" s="12"/>
      <c r="AQ1028" s="12"/>
      <c r="AR1028" s="12"/>
    </row>
    <row r="1029" spans="41:44" ht="15">
      <c r="AO1029" s="12"/>
      <c r="AP1029" s="12"/>
      <c r="AQ1029" s="12"/>
      <c r="AR1029" s="12"/>
    </row>
    <row r="1030" spans="41:44" ht="15">
      <c r="AO1030" s="12"/>
      <c r="AP1030" s="12"/>
      <c r="AQ1030" s="12"/>
      <c r="AR1030" s="12"/>
    </row>
    <row r="1031" spans="41:44" ht="15">
      <c r="AO1031" s="12"/>
      <c r="AP1031" s="12"/>
      <c r="AQ1031" s="12"/>
      <c r="AR1031" s="12"/>
    </row>
    <row r="1032" spans="41:44" ht="15">
      <c r="AO1032" s="12"/>
      <c r="AP1032" s="12"/>
      <c r="AQ1032" s="12"/>
      <c r="AR1032" s="12"/>
    </row>
    <row r="1033" spans="41:44" ht="15">
      <c r="AO1033" s="12"/>
      <c r="AP1033" s="12"/>
      <c r="AQ1033" s="12"/>
      <c r="AR1033" s="12"/>
    </row>
    <row r="1034" spans="41:44" ht="15">
      <c r="AO1034" s="12"/>
      <c r="AP1034" s="12"/>
      <c r="AQ1034" s="12"/>
      <c r="AR1034" s="12"/>
    </row>
    <row r="1035" spans="41:44" ht="15">
      <c r="AO1035" s="12"/>
      <c r="AP1035" s="12"/>
      <c r="AQ1035" s="12"/>
      <c r="AR1035" s="12"/>
    </row>
    <row r="1036" spans="41:44" ht="15">
      <c r="AO1036" s="12"/>
      <c r="AP1036" s="12"/>
      <c r="AQ1036" s="12"/>
      <c r="AR1036" s="12"/>
    </row>
    <row r="1037" spans="41:44" ht="15">
      <c r="AO1037" s="12"/>
      <c r="AP1037" s="12"/>
      <c r="AQ1037" s="12"/>
      <c r="AR1037" s="12"/>
    </row>
    <row r="1038" spans="41:44" ht="15">
      <c r="AO1038" s="12"/>
      <c r="AP1038" s="12"/>
      <c r="AQ1038" s="12"/>
      <c r="AR1038" s="12"/>
    </row>
    <row r="1039" spans="41:44" ht="15">
      <c r="AO1039" s="12"/>
      <c r="AP1039" s="12"/>
      <c r="AQ1039" s="12"/>
      <c r="AR1039" s="12"/>
    </row>
    <row r="1040" spans="41:44" ht="15">
      <c r="AO1040" s="12"/>
      <c r="AP1040" s="12"/>
      <c r="AQ1040" s="12"/>
      <c r="AR1040" s="12"/>
    </row>
    <row r="1041" spans="41:44" ht="15">
      <c r="AO1041" s="12"/>
      <c r="AP1041" s="12"/>
      <c r="AQ1041" s="12"/>
      <c r="AR1041" s="12"/>
    </row>
    <row r="1042" spans="41:44" ht="15">
      <c r="AO1042" s="12"/>
      <c r="AP1042" s="12"/>
      <c r="AQ1042" s="12"/>
      <c r="AR1042" s="12"/>
    </row>
    <row r="1043" spans="41:44" ht="15">
      <c r="AO1043" s="12"/>
      <c r="AP1043" s="12"/>
      <c r="AQ1043" s="12"/>
      <c r="AR1043" s="12"/>
    </row>
    <row r="1044" spans="41:44" ht="15">
      <c r="AO1044" s="12"/>
      <c r="AP1044" s="12"/>
      <c r="AQ1044" s="12"/>
      <c r="AR1044" s="12"/>
    </row>
    <row r="1045" spans="41:44" ht="15">
      <c r="AO1045" s="12"/>
      <c r="AP1045" s="12"/>
      <c r="AQ1045" s="12"/>
      <c r="AR1045" s="12"/>
    </row>
    <row r="1046" spans="41:44" ht="15">
      <c r="AO1046" s="12"/>
      <c r="AP1046" s="12"/>
      <c r="AQ1046" s="12"/>
      <c r="AR1046" s="12"/>
    </row>
    <row r="1047" spans="41:44" ht="15">
      <c r="AO1047" s="12"/>
      <c r="AP1047" s="12"/>
      <c r="AQ1047" s="12"/>
      <c r="AR1047" s="12"/>
    </row>
    <row r="1048" spans="41:44" ht="15">
      <c r="AO1048" s="12"/>
      <c r="AP1048" s="12"/>
      <c r="AQ1048" s="12"/>
      <c r="AR1048" s="12"/>
    </row>
    <row r="1049" spans="41:44" ht="15">
      <c r="AO1049" s="12"/>
      <c r="AP1049" s="12"/>
      <c r="AQ1049" s="12"/>
      <c r="AR1049" s="12"/>
    </row>
    <row r="1050" spans="41:44" ht="15">
      <c r="AO1050" s="12"/>
      <c r="AP1050" s="12"/>
      <c r="AQ1050" s="12"/>
      <c r="AR1050" s="12"/>
    </row>
    <row r="1051" spans="41:44" ht="15">
      <c r="AO1051" s="12"/>
      <c r="AP1051" s="12"/>
      <c r="AQ1051" s="12"/>
      <c r="AR1051" s="12"/>
    </row>
    <row r="1052" spans="41:44" ht="15">
      <c r="AO1052" s="12"/>
      <c r="AP1052" s="12"/>
      <c r="AQ1052" s="12"/>
      <c r="AR1052" s="12"/>
    </row>
    <row r="1053" spans="41:44" ht="15">
      <c r="AO1053" s="12"/>
      <c r="AP1053" s="12"/>
      <c r="AQ1053" s="12"/>
      <c r="AR1053" s="12"/>
    </row>
    <row r="1054" spans="41:44" ht="15">
      <c r="AO1054" s="12"/>
      <c r="AP1054" s="12"/>
      <c r="AQ1054" s="12"/>
      <c r="AR1054" s="12"/>
    </row>
    <row r="1055" spans="41:44" ht="15">
      <c r="AO1055" s="12"/>
      <c r="AP1055" s="12"/>
      <c r="AQ1055" s="12"/>
      <c r="AR1055" s="12"/>
    </row>
    <row r="1056" spans="41:44" ht="15">
      <c r="AO1056" s="12"/>
      <c r="AP1056" s="12"/>
      <c r="AQ1056" s="12"/>
      <c r="AR1056" s="12"/>
    </row>
    <row r="1057" spans="41:44" ht="15">
      <c r="AO1057" s="12"/>
      <c r="AP1057" s="12"/>
      <c r="AQ1057" s="12"/>
      <c r="AR1057" s="12"/>
    </row>
    <row r="1058" spans="41:44" ht="15">
      <c r="AO1058" s="12"/>
      <c r="AP1058" s="12"/>
      <c r="AQ1058" s="12"/>
      <c r="AR1058" s="12"/>
    </row>
    <row r="1059" spans="41:44" ht="15">
      <c r="AO1059" s="12"/>
      <c r="AP1059" s="12"/>
      <c r="AQ1059" s="12"/>
      <c r="AR1059" s="12"/>
    </row>
    <row r="1060" spans="41:44" ht="15">
      <c r="AO1060" s="12"/>
      <c r="AP1060" s="12"/>
      <c r="AQ1060" s="12"/>
      <c r="AR1060" s="12"/>
    </row>
    <row r="1061" spans="41:44" ht="15">
      <c r="AO1061" s="12"/>
      <c r="AP1061" s="12"/>
      <c r="AQ1061" s="12"/>
      <c r="AR1061" s="12"/>
    </row>
    <row r="1062" spans="41:44" ht="15">
      <c r="AO1062" s="12"/>
      <c r="AP1062" s="12"/>
      <c r="AQ1062" s="12"/>
      <c r="AR1062" s="12"/>
    </row>
    <row r="1063" spans="41:44" ht="15">
      <c r="AO1063" s="12"/>
      <c r="AP1063" s="12"/>
      <c r="AQ1063" s="12"/>
      <c r="AR1063" s="12"/>
    </row>
    <row r="1064" spans="41:44" ht="15">
      <c r="AO1064" s="12"/>
      <c r="AP1064" s="12"/>
      <c r="AQ1064" s="12"/>
      <c r="AR1064" s="12"/>
    </row>
    <row r="1065" spans="41:44" ht="15">
      <c r="AO1065" s="12"/>
      <c r="AP1065" s="12"/>
      <c r="AQ1065" s="12"/>
      <c r="AR1065" s="12"/>
    </row>
    <row r="1066" spans="41:44" ht="15">
      <c r="AO1066" s="12"/>
      <c r="AP1066" s="12"/>
      <c r="AQ1066" s="12"/>
      <c r="AR1066" s="12"/>
    </row>
    <row r="1067" spans="41:44" ht="15">
      <c r="AO1067" s="12"/>
      <c r="AP1067" s="12"/>
      <c r="AQ1067" s="12"/>
      <c r="AR1067" s="12"/>
    </row>
    <row r="1068" spans="41:44" ht="15">
      <c r="AO1068" s="12"/>
      <c r="AP1068" s="12"/>
      <c r="AQ1068" s="12"/>
      <c r="AR1068" s="12"/>
    </row>
    <row r="1069" spans="41:44" ht="15">
      <c r="AO1069" s="12"/>
      <c r="AP1069" s="12"/>
      <c r="AQ1069" s="12"/>
      <c r="AR1069" s="12"/>
    </row>
    <row r="1070" spans="41:44" ht="15">
      <c r="AO1070" s="12"/>
      <c r="AP1070" s="12"/>
      <c r="AQ1070" s="12"/>
      <c r="AR1070" s="12"/>
    </row>
    <row r="1071" spans="41:44" ht="15">
      <c r="AO1071" s="12"/>
      <c r="AP1071" s="12"/>
      <c r="AQ1071" s="12"/>
      <c r="AR1071" s="12"/>
    </row>
    <row r="1072" spans="41:44" ht="15">
      <c r="AO1072" s="12"/>
      <c r="AP1072" s="12"/>
      <c r="AQ1072" s="12"/>
      <c r="AR1072" s="12"/>
    </row>
    <row r="1073" spans="41:44" ht="15">
      <c r="AO1073" s="12"/>
      <c r="AP1073" s="12"/>
      <c r="AQ1073" s="12"/>
      <c r="AR1073" s="12"/>
    </row>
    <row r="1074" spans="41:44" ht="15">
      <c r="AO1074" s="12"/>
      <c r="AP1074" s="12"/>
      <c r="AQ1074" s="12"/>
      <c r="AR1074" s="12"/>
    </row>
    <row r="1075" spans="41:44" ht="15">
      <c r="AO1075" s="12"/>
      <c r="AP1075" s="12"/>
      <c r="AQ1075" s="12"/>
      <c r="AR1075" s="12"/>
    </row>
    <row r="1076" spans="41:44" ht="15">
      <c r="AO1076" s="12"/>
      <c r="AP1076" s="12"/>
      <c r="AQ1076" s="12"/>
      <c r="AR1076" s="12"/>
    </row>
    <row r="1077" spans="41:44" ht="15">
      <c r="AO1077" s="12"/>
      <c r="AP1077" s="12"/>
      <c r="AQ1077" s="12"/>
      <c r="AR1077" s="12"/>
    </row>
    <row r="1078" spans="41:44" ht="15">
      <c r="AO1078" s="12"/>
      <c r="AP1078" s="12"/>
      <c r="AQ1078" s="12"/>
      <c r="AR1078" s="12"/>
    </row>
    <row r="1079" spans="41:44" ht="15">
      <c r="AO1079" s="12"/>
      <c r="AP1079" s="12"/>
      <c r="AQ1079" s="12"/>
      <c r="AR1079" s="12"/>
    </row>
    <row r="1080" spans="41:44" ht="15">
      <c r="AO1080" s="12"/>
      <c r="AP1080" s="12"/>
      <c r="AQ1080" s="12"/>
      <c r="AR1080" s="12"/>
    </row>
    <row r="1081" spans="41:44" ht="15">
      <c r="AO1081" s="12"/>
      <c r="AP1081" s="12"/>
      <c r="AQ1081" s="12"/>
      <c r="AR1081" s="12"/>
    </row>
    <row r="1082" spans="41:44" ht="15">
      <c r="AO1082" s="12"/>
      <c r="AP1082" s="12"/>
      <c r="AQ1082" s="12"/>
      <c r="AR1082" s="12"/>
    </row>
    <row r="1083" spans="41:44" ht="15">
      <c r="AO1083" s="12"/>
      <c r="AP1083" s="12"/>
      <c r="AQ1083" s="12"/>
      <c r="AR1083" s="12"/>
    </row>
    <row r="1084" spans="41:44" ht="15">
      <c r="AO1084" s="12"/>
      <c r="AP1084" s="12"/>
      <c r="AQ1084" s="12"/>
      <c r="AR1084" s="12"/>
    </row>
    <row r="1085" spans="41:44" ht="15">
      <c r="AO1085" s="12"/>
      <c r="AP1085" s="12"/>
      <c r="AQ1085" s="12"/>
      <c r="AR1085" s="12"/>
    </row>
    <row r="1086" spans="41:44" ht="15">
      <c r="AO1086" s="12"/>
      <c r="AP1086" s="12"/>
      <c r="AQ1086" s="12"/>
      <c r="AR1086" s="12"/>
    </row>
    <row r="1087" spans="41:44" ht="15">
      <c r="AO1087" s="12"/>
      <c r="AP1087" s="12"/>
      <c r="AQ1087" s="12"/>
      <c r="AR1087" s="12"/>
    </row>
    <row r="1088" spans="41:44" ht="15">
      <c r="AO1088" s="12"/>
      <c r="AP1088" s="12"/>
      <c r="AQ1088" s="12"/>
      <c r="AR1088" s="12"/>
    </row>
    <row r="1089" spans="41:44" ht="15">
      <c r="AO1089" s="12"/>
      <c r="AP1089" s="12"/>
      <c r="AQ1089" s="12"/>
      <c r="AR1089" s="12"/>
    </row>
    <row r="1090" spans="41:44" ht="15">
      <c r="AO1090" s="12"/>
      <c r="AP1090" s="12"/>
      <c r="AQ1090" s="12"/>
      <c r="AR1090" s="12"/>
    </row>
    <row r="1091" spans="41:44" ht="15">
      <c r="AO1091" s="12"/>
      <c r="AP1091" s="12"/>
      <c r="AQ1091" s="12"/>
      <c r="AR1091" s="12"/>
    </row>
    <row r="1092" spans="41:44" ht="15">
      <c r="AO1092" s="12"/>
      <c r="AP1092" s="12"/>
      <c r="AQ1092" s="12"/>
      <c r="AR1092" s="12"/>
    </row>
    <row r="1093" spans="41:44" ht="15">
      <c r="AO1093" s="12"/>
      <c r="AP1093" s="12"/>
      <c r="AQ1093" s="12"/>
      <c r="AR1093" s="12"/>
    </row>
    <row r="1094" spans="41:44" ht="15">
      <c r="AO1094" s="12"/>
      <c r="AP1094" s="12"/>
      <c r="AQ1094" s="12"/>
      <c r="AR1094" s="12"/>
    </row>
    <row r="1095" spans="41:44" ht="15">
      <c r="AO1095" s="12"/>
      <c r="AP1095" s="12"/>
      <c r="AQ1095" s="12"/>
      <c r="AR1095" s="12"/>
    </row>
    <row r="1096" spans="41:44" ht="15">
      <c r="AO1096" s="12"/>
      <c r="AP1096" s="12"/>
      <c r="AQ1096" s="12"/>
      <c r="AR1096" s="12"/>
    </row>
    <row r="1097" spans="41:44" ht="15">
      <c r="AO1097" s="12"/>
      <c r="AP1097" s="12"/>
      <c r="AQ1097" s="12"/>
      <c r="AR1097" s="12"/>
    </row>
    <row r="1098" spans="41:44" ht="15">
      <c r="AO1098" s="12"/>
      <c r="AP1098" s="12"/>
      <c r="AQ1098" s="12"/>
      <c r="AR1098" s="12"/>
    </row>
    <row r="1099" spans="41:44" ht="15">
      <c r="AO1099" s="12"/>
      <c r="AP1099" s="12"/>
      <c r="AQ1099" s="12"/>
      <c r="AR1099" s="12"/>
    </row>
    <row r="1100" spans="41:44" ht="15">
      <c r="AO1100" s="12"/>
      <c r="AP1100" s="12"/>
      <c r="AQ1100" s="12"/>
      <c r="AR1100" s="12"/>
    </row>
    <row r="1101" spans="41:44" ht="15">
      <c r="AO1101" s="12"/>
      <c r="AP1101" s="12"/>
      <c r="AQ1101" s="12"/>
      <c r="AR1101" s="12"/>
    </row>
    <row r="1102" spans="41:44" ht="15">
      <c r="AO1102" s="12"/>
      <c r="AP1102" s="12"/>
      <c r="AQ1102" s="12"/>
      <c r="AR1102" s="12"/>
    </row>
    <row r="1103" spans="41:44" ht="15">
      <c r="AO1103" s="12"/>
      <c r="AP1103" s="12"/>
      <c r="AQ1103" s="12"/>
      <c r="AR1103" s="12"/>
    </row>
    <row r="1104" spans="41:44" ht="15">
      <c r="AO1104" s="12"/>
      <c r="AP1104" s="12"/>
      <c r="AQ1104" s="12"/>
      <c r="AR1104" s="12"/>
    </row>
    <row r="1105" spans="41:44" ht="15">
      <c r="AO1105" s="12"/>
      <c r="AP1105" s="12"/>
      <c r="AQ1105" s="12"/>
      <c r="AR1105" s="12"/>
    </row>
    <row r="1106" spans="41:44" ht="15">
      <c r="AO1106" s="12"/>
      <c r="AP1106" s="12"/>
      <c r="AQ1106" s="12"/>
      <c r="AR1106" s="12"/>
    </row>
    <row r="1107" spans="41:44" ht="15">
      <c r="AO1107" s="12"/>
      <c r="AP1107" s="12"/>
      <c r="AQ1107" s="12"/>
      <c r="AR1107" s="12"/>
    </row>
    <row r="1108" spans="41:44" ht="15">
      <c r="AO1108" s="12"/>
      <c r="AP1108" s="12"/>
      <c r="AQ1108" s="12"/>
      <c r="AR1108" s="12"/>
    </row>
    <row r="1109" spans="41:44" ht="15">
      <c r="AO1109" s="12"/>
      <c r="AP1109" s="12"/>
      <c r="AQ1109" s="12"/>
      <c r="AR1109" s="12"/>
    </row>
    <row r="1110" spans="41:44" ht="15">
      <c r="AO1110" s="12"/>
      <c r="AP1110" s="12"/>
      <c r="AQ1110" s="12"/>
      <c r="AR1110" s="12"/>
    </row>
    <row r="1111" spans="41:44" ht="15">
      <c r="AO1111" s="12"/>
      <c r="AP1111" s="12"/>
      <c r="AQ1111" s="12"/>
      <c r="AR1111" s="12"/>
    </row>
    <row r="1112" spans="41:44" ht="15">
      <c r="AO1112" s="12"/>
      <c r="AP1112" s="12"/>
      <c r="AQ1112" s="12"/>
      <c r="AR1112" s="12"/>
    </row>
    <row r="1113" spans="41:44" ht="15">
      <c r="AO1113" s="12"/>
      <c r="AP1113" s="12"/>
      <c r="AQ1113" s="12"/>
      <c r="AR1113" s="12"/>
    </row>
    <row r="1114" spans="41:44" ht="15">
      <c r="AO1114" s="12"/>
      <c r="AP1114" s="12"/>
      <c r="AQ1114" s="12"/>
      <c r="AR1114" s="12"/>
    </row>
    <row r="1115" spans="41:44" ht="15">
      <c r="AO1115" s="12"/>
      <c r="AP1115" s="12"/>
      <c r="AQ1115" s="12"/>
      <c r="AR1115" s="12"/>
    </row>
    <row r="1116" spans="41:44" ht="15">
      <c r="AO1116" s="12"/>
      <c r="AP1116" s="12"/>
      <c r="AQ1116" s="12"/>
      <c r="AR1116" s="12"/>
    </row>
    <row r="1117" spans="41:44" ht="15">
      <c r="AO1117" s="12"/>
      <c r="AP1117" s="12"/>
      <c r="AQ1117" s="12"/>
      <c r="AR1117" s="12"/>
    </row>
    <row r="1118" spans="41:44" ht="15">
      <c r="AO1118" s="12"/>
      <c r="AP1118" s="12"/>
      <c r="AQ1118" s="12"/>
      <c r="AR1118" s="12"/>
    </row>
    <row r="1119" spans="41:44" ht="15">
      <c r="AO1119" s="12"/>
      <c r="AP1119" s="12"/>
      <c r="AQ1119" s="12"/>
      <c r="AR1119" s="12"/>
    </row>
    <row r="1120" spans="41:44" ht="15">
      <c r="AO1120" s="12"/>
      <c r="AP1120" s="12"/>
      <c r="AQ1120" s="12"/>
      <c r="AR1120" s="12"/>
    </row>
    <row r="1121" spans="41:44" ht="15">
      <c r="AO1121" s="12"/>
      <c r="AP1121" s="12"/>
      <c r="AQ1121" s="12"/>
      <c r="AR1121" s="12"/>
    </row>
    <row r="1122" spans="41:44" ht="15">
      <c r="AO1122" s="12"/>
      <c r="AP1122" s="12"/>
      <c r="AQ1122" s="12"/>
      <c r="AR1122" s="12"/>
    </row>
    <row r="1123" spans="41:44" ht="15">
      <c r="AO1123" s="12"/>
      <c r="AP1123" s="12"/>
      <c r="AQ1123" s="12"/>
      <c r="AR1123" s="12"/>
    </row>
    <row r="1124" spans="41:44" ht="15">
      <c r="AO1124" s="12"/>
      <c r="AP1124" s="12"/>
      <c r="AQ1124" s="12"/>
      <c r="AR1124" s="12"/>
    </row>
    <row r="1125" spans="41:44" ht="15">
      <c r="AO1125" s="12"/>
      <c r="AP1125" s="12"/>
      <c r="AQ1125" s="12"/>
      <c r="AR1125" s="12"/>
    </row>
    <row r="1126" spans="41:44" ht="15">
      <c r="AO1126" s="12"/>
      <c r="AP1126" s="12"/>
      <c r="AQ1126" s="12"/>
      <c r="AR1126" s="12"/>
    </row>
    <row r="1127" spans="41:44" ht="15">
      <c r="AO1127" s="12"/>
      <c r="AP1127" s="12"/>
      <c r="AQ1127" s="12"/>
      <c r="AR1127" s="12"/>
    </row>
    <row r="1128" spans="41:44" ht="15">
      <c r="AO1128" s="12"/>
      <c r="AP1128" s="12"/>
      <c r="AQ1128" s="12"/>
      <c r="AR1128" s="12"/>
    </row>
    <row r="1129" spans="41:44" ht="15">
      <c r="AO1129" s="12"/>
      <c r="AP1129" s="12"/>
      <c r="AQ1129" s="12"/>
      <c r="AR1129" s="12"/>
    </row>
    <row r="1130" spans="41:44" ht="15">
      <c r="AO1130" s="12"/>
      <c r="AP1130" s="12"/>
      <c r="AQ1130" s="12"/>
      <c r="AR1130" s="12"/>
    </row>
    <row r="1131" spans="41:44" ht="15">
      <c r="AO1131" s="12"/>
      <c r="AP1131" s="12"/>
      <c r="AQ1131" s="12"/>
      <c r="AR1131" s="12"/>
    </row>
    <row r="1132" spans="41:44" ht="15">
      <c r="AO1132" s="12"/>
      <c r="AP1132" s="12"/>
      <c r="AQ1132" s="12"/>
      <c r="AR1132" s="12"/>
    </row>
    <row r="1133" spans="41:44" ht="15">
      <c r="AO1133" s="12"/>
      <c r="AP1133" s="12"/>
      <c r="AQ1133" s="12"/>
      <c r="AR1133" s="12"/>
    </row>
    <row r="1134" spans="41:44" ht="15">
      <c r="AO1134" s="12"/>
      <c r="AP1134" s="12"/>
      <c r="AQ1134" s="12"/>
      <c r="AR1134" s="12"/>
    </row>
    <row r="1135" spans="41:44" ht="15">
      <c r="AO1135" s="12"/>
      <c r="AP1135" s="12"/>
      <c r="AQ1135" s="12"/>
      <c r="AR1135" s="12"/>
    </row>
    <row r="1136" spans="41:44" ht="15">
      <c r="AO1136" s="12"/>
      <c r="AP1136" s="12"/>
      <c r="AQ1136" s="12"/>
      <c r="AR1136" s="12"/>
    </row>
    <row r="1137" spans="41:44" ht="15">
      <c r="AO1137" s="12"/>
      <c r="AP1137" s="12"/>
      <c r="AQ1137" s="12"/>
      <c r="AR1137" s="12"/>
    </row>
    <row r="1138" spans="41:44" ht="15">
      <c r="AO1138" s="12"/>
      <c r="AP1138" s="12"/>
      <c r="AQ1138" s="12"/>
      <c r="AR1138" s="12"/>
    </row>
    <row r="1139" spans="41:44" ht="15">
      <c r="AO1139" s="12"/>
      <c r="AP1139" s="12"/>
      <c r="AQ1139" s="12"/>
      <c r="AR1139" s="12"/>
    </row>
    <row r="1140" spans="41:44" ht="15">
      <c r="AO1140" s="12"/>
      <c r="AP1140" s="12"/>
      <c r="AQ1140" s="12"/>
      <c r="AR1140" s="12"/>
    </row>
    <row r="1141" spans="41:44" ht="15">
      <c r="AO1141" s="12"/>
      <c r="AP1141" s="12"/>
      <c r="AQ1141" s="12"/>
      <c r="AR1141" s="12"/>
    </row>
    <row r="1142" spans="41:44" ht="15">
      <c r="AO1142" s="12"/>
      <c r="AP1142" s="12"/>
      <c r="AQ1142" s="12"/>
      <c r="AR1142" s="12"/>
    </row>
    <row r="1143" spans="41:44" ht="15">
      <c r="AO1143" s="12"/>
      <c r="AP1143" s="12"/>
      <c r="AQ1143" s="12"/>
      <c r="AR1143" s="12"/>
    </row>
    <row r="1144" spans="41:44" ht="15">
      <c r="AO1144" s="12"/>
      <c r="AP1144" s="12"/>
      <c r="AQ1144" s="12"/>
      <c r="AR1144" s="12"/>
    </row>
    <row r="1145" spans="41:44" ht="15">
      <c r="AO1145" s="12"/>
      <c r="AP1145" s="12"/>
      <c r="AQ1145" s="12"/>
      <c r="AR1145" s="12"/>
    </row>
    <row r="1146" spans="41:44" ht="15">
      <c r="AO1146" s="12"/>
      <c r="AP1146" s="12"/>
      <c r="AQ1146" s="12"/>
      <c r="AR1146" s="12"/>
    </row>
    <row r="1147" spans="41:44" ht="15">
      <c r="AO1147" s="12"/>
      <c r="AP1147" s="12"/>
      <c r="AQ1147" s="12"/>
      <c r="AR1147" s="12"/>
    </row>
    <row r="1148" spans="41:44" ht="15">
      <c r="AO1148" s="12"/>
      <c r="AP1148" s="12"/>
      <c r="AQ1148" s="12"/>
      <c r="AR1148" s="12"/>
    </row>
    <row r="1149" spans="41:44" ht="15">
      <c r="AO1149" s="12"/>
      <c r="AP1149" s="12"/>
      <c r="AQ1149" s="12"/>
      <c r="AR1149" s="12"/>
    </row>
    <row r="1150" spans="41:44" ht="15">
      <c r="AO1150" s="12"/>
      <c r="AP1150" s="12"/>
      <c r="AQ1150" s="12"/>
      <c r="AR1150" s="12"/>
    </row>
    <row r="1151" spans="41:44" ht="15">
      <c r="AO1151" s="12"/>
      <c r="AP1151" s="12"/>
      <c r="AQ1151" s="12"/>
      <c r="AR1151" s="12"/>
    </row>
    <row r="1152" spans="41:44" ht="15">
      <c r="AO1152" s="12"/>
      <c r="AP1152" s="12"/>
      <c r="AQ1152" s="12"/>
      <c r="AR1152" s="12"/>
    </row>
    <row r="1153" spans="41:44" ht="15">
      <c r="AO1153" s="12"/>
      <c r="AP1153" s="12"/>
      <c r="AQ1153" s="12"/>
      <c r="AR1153" s="12"/>
    </row>
    <row r="1154" spans="41:44" ht="15">
      <c r="AO1154" s="12"/>
      <c r="AP1154" s="12"/>
      <c r="AQ1154" s="12"/>
      <c r="AR1154" s="12"/>
    </row>
    <row r="1155" spans="41:44" ht="15">
      <c r="AO1155" s="12"/>
      <c r="AP1155" s="12"/>
      <c r="AQ1155" s="12"/>
      <c r="AR1155" s="12"/>
    </row>
    <row r="1156" spans="41:44" ht="15">
      <c r="AO1156" s="12"/>
      <c r="AP1156" s="12"/>
      <c r="AQ1156" s="12"/>
      <c r="AR1156" s="12"/>
    </row>
    <row r="1157" spans="41:44" ht="15">
      <c r="AO1157" s="12"/>
      <c r="AP1157" s="12"/>
      <c r="AQ1157" s="12"/>
      <c r="AR1157" s="12"/>
    </row>
    <row r="1158" spans="41:44" ht="15">
      <c r="AO1158" s="12"/>
      <c r="AP1158" s="12"/>
      <c r="AQ1158" s="12"/>
      <c r="AR1158" s="12"/>
    </row>
    <row r="1159" spans="41:44" ht="15">
      <c r="AO1159" s="12"/>
      <c r="AP1159" s="12"/>
      <c r="AQ1159" s="12"/>
      <c r="AR1159" s="12"/>
    </row>
    <row r="1160" spans="41:44" ht="15">
      <c r="AO1160" s="12"/>
      <c r="AP1160" s="12"/>
      <c r="AQ1160" s="12"/>
      <c r="AR1160" s="12"/>
    </row>
    <row r="1161" spans="41:44" ht="15">
      <c r="AO1161" s="12"/>
      <c r="AP1161" s="12"/>
      <c r="AQ1161" s="12"/>
      <c r="AR1161" s="12"/>
    </row>
    <row r="1162" spans="41:44" ht="15">
      <c r="AO1162" s="12"/>
      <c r="AP1162" s="12"/>
      <c r="AQ1162" s="12"/>
      <c r="AR1162" s="12"/>
    </row>
    <row r="1163" spans="41:44" ht="15">
      <c r="AO1163" s="12"/>
      <c r="AP1163" s="12"/>
      <c r="AQ1163" s="12"/>
      <c r="AR1163" s="12"/>
    </row>
    <row r="1164" spans="41:44" ht="15">
      <c r="AO1164" s="12"/>
      <c r="AP1164" s="12"/>
      <c r="AQ1164" s="12"/>
      <c r="AR1164" s="12"/>
    </row>
    <row r="1165" spans="41:44" ht="15">
      <c r="AO1165" s="12"/>
      <c r="AP1165" s="12"/>
      <c r="AQ1165" s="12"/>
      <c r="AR1165" s="12"/>
    </row>
    <row r="1166" spans="41:44" ht="15">
      <c r="AO1166" s="12"/>
      <c r="AP1166" s="12"/>
      <c r="AQ1166" s="12"/>
      <c r="AR1166" s="12"/>
    </row>
    <row r="1167" spans="41:44" ht="15">
      <c r="AO1167" s="12"/>
      <c r="AP1167" s="12"/>
      <c r="AQ1167" s="12"/>
      <c r="AR1167" s="12"/>
    </row>
    <row r="1168" spans="41:44" ht="15">
      <c r="AO1168" s="12"/>
      <c r="AP1168" s="12"/>
      <c r="AQ1168" s="12"/>
      <c r="AR1168" s="12"/>
    </row>
    <row r="1169" spans="41:44" ht="15">
      <c r="AO1169" s="12"/>
      <c r="AP1169" s="12"/>
      <c r="AQ1169" s="12"/>
      <c r="AR1169" s="12"/>
    </row>
    <row r="1170" spans="41:44" ht="15">
      <c r="AO1170" s="12"/>
      <c r="AP1170" s="12"/>
      <c r="AQ1170" s="12"/>
      <c r="AR1170" s="12"/>
    </row>
    <row r="1171" spans="41:44" ht="15">
      <c r="AO1171" s="12"/>
      <c r="AP1171" s="12"/>
      <c r="AQ1171" s="12"/>
      <c r="AR1171" s="12"/>
    </row>
    <row r="1172" spans="41:44" ht="15">
      <c r="AO1172" s="12"/>
      <c r="AP1172" s="12"/>
      <c r="AQ1172" s="12"/>
      <c r="AR1172" s="12"/>
    </row>
    <row r="1173" spans="41:44" ht="15">
      <c r="AO1173" s="12"/>
      <c r="AP1173" s="12"/>
      <c r="AQ1173" s="12"/>
      <c r="AR1173" s="12"/>
    </row>
    <row r="1174" spans="41:44" ht="15">
      <c r="AO1174" s="12"/>
      <c r="AP1174" s="12"/>
      <c r="AQ1174" s="12"/>
      <c r="AR1174" s="12"/>
    </row>
    <row r="1175" spans="41:44" ht="15">
      <c r="AO1175" s="12"/>
      <c r="AP1175" s="12"/>
      <c r="AQ1175" s="12"/>
      <c r="AR1175" s="12"/>
    </row>
    <row r="1176" spans="41:44" ht="15">
      <c r="AO1176" s="12"/>
      <c r="AP1176" s="12"/>
      <c r="AQ1176" s="12"/>
      <c r="AR1176" s="12"/>
    </row>
    <row r="1177" spans="41:44" ht="15">
      <c r="AO1177" s="12"/>
      <c r="AP1177" s="12"/>
      <c r="AQ1177" s="12"/>
      <c r="AR1177" s="12"/>
    </row>
    <row r="1178" spans="41:44" ht="15">
      <c r="AO1178" s="12"/>
      <c r="AP1178" s="12"/>
      <c r="AQ1178" s="12"/>
      <c r="AR1178" s="12"/>
    </row>
    <row r="1179" spans="41:44" ht="15">
      <c r="AO1179" s="12"/>
      <c r="AP1179" s="12"/>
      <c r="AQ1179" s="12"/>
      <c r="AR1179" s="12"/>
    </row>
    <row r="1180" spans="41:44" ht="15">
      <c r="AO1180" s="12"/>
      <c r="AP1180" s="12"/>
      <c r="AQ1180" s="12"/>
      <c r="AR1180" s="12"/>
    </row>
    <row r="1181" spans="41:44" ht="15">
      <c r="AO1181" s="12"/>
      <c r="AP1181" s="12"/>
      <c r="AQ1181" s="12"/>
      <c r="AR1181" s="12"/>
    </row>
    <row r="1182" spans="41:44" ht="15">
      <c r="AO1182" s="12"/>
      <c r="AP1182" s="12"/>
      <c r="AQ1182" s="12"/>
      <c r="AR1182" s="12"/>
    </row>
    <row r="1183" spans="41:44" ht="15">
      <c r="AO1183" s="12"/>
      <c r="AP1183" s="12"/>
      <c r="AQ1183" s="12"/>
      <c r="AR1183" s="12"/>
    </row>
    <row r="1184" spans="41:44" ht="15">
      <c r="AO1184" s="12"/>
      <c r="AP1184" s="12"/>
      <c r="AQ1184" s="12"/>
      <c r="AR1184" s="12"/>
    </row>
    <row r="1185" spans="41:44" ht="15">
      <c r="AO1185" s="12"/>
      <c r="AP1185" s="12"/>
      <c r="AQ1185" s="12"/>
      <c r="AR1185" s="12"/>
    </row>
    <row r="1186" spans="41:44" ht="15">
      <c r="AO1186" s="12"/>
      <c r="AP1186" s="12"/>
      <c r="AQ1186" s="12"/>
      <c r="AR1186" s="12"/>
    </row>
    <row r="1187" spans="41:44" ht="15">
      <c r="AO1187" s="12"/>
      <c r="AP1187" s="12"/>
      <c r="AQ1187" s="12"/>
      <c r="AR1187" s="12"/>
    </row>
    <row r="1188" spans="41:44" ht="15">
      <c r="AO1188" s="12"/>
      <c r="AP1188" s="12"/>
      <c r="AQ1188" s="12"/>
      <c r="AR1188" s="12"/>
    </row>
    <row r="1189" spans="41:44" ht="15">
      <c r="AO1189" s="12"/>
      <c r="AP1189" s="12"/>
      <c r="AQ1189" s="12"/>
      <c r="AR1189" s="12"/>
    </row>
    <row r="1190" spans="41:44" ht="15">
      <c r="AO1190" s="12"/>
      <c r="AP1190" s="12"/>
      <c r="AQ1190" s="12"/>
      <c r="AR1190" s="12"/>
    </row>
    <row r="1191" spans="41:44" ht="15">
      <c r="AO1191" s="12"/>
      <c r="AP1191" s="12"/>
      <c r="AQ1191" s="12"/>
      <c r="AR1191" s="12"/>
    </row>
    <row r="1192" spans="41:44" ht="15">
      <c r="AO1192" s="12"/>
      <c r="AP1192" s="12"/>
      <c r="AQ1192" s="12"/>
      <c r="AR1192" s="12"/>
    </row>
    <row r="1193" spans="41:44" ht="15">
      <c r="AO1193" s="12"/>
      <c r="AP1193" s="12"/>
      <c r="AQ1193" s="12"/>
      <c r="AR1193" s="12"/>
    </row>
    <row r="1194" spans="41:44" ht="15">
      <c r="AO1194" s="12"/>
      <c r="AP1194" s="12"/>
      <c r="AQ1194" s="12"/>
      <c r="AR1194" s="12"/>
    </row>
    <row r="1195" spans="41:44" ht="15">
      <c r="AO1195" s="12"/>
      <c r="AP1195" s="12"/>
      <c r="AQ1195" s="12"/>
      <c r="AR1195" s="12"/>
    </row>
    <row r="1196" spans="41:44" ht="15">
      <c r="AO1196" s="12"/>
      <c r="AP1196" s="12"/>
      <c r="AQ1196" s="12"/>
      <c r="AR1196" s="12"/>
    </row>
    <row r="1197" spans="41:44" ht="15">
      <c r="AO1197" s="12"/>
      <c r="AP1197" s="12"/>
      <c r="AQ1197" s="12"/>
      <c r="AR1197" s="12"/>
    </row>
    <row r="1198" spans="41:44" ht="15">
      <c r="AO1198" s="12"/>
      <c r="AP1198" s="12"/>
      <c r="AQ1198" s="12"/>
      <c r="AR1198" s="12"/>
    </row>
    <row r="1199" spans="41:44" ht="15">
      <c r="AO1199" s="12"/>
      <c r="AP1199" s="12"/>
      <c r="AQ1199" s="12"/>
      <c r="AR1199" s="12"/>
    </row>
    <row r="1200" spans="41:44" ht="15">
      <c r="AO1200" s="12"/>
      <c r="AP1200" s="12"/>
      <c r="AQ1200" s="12"/>
      <c r="AR1200" s="12"/>
    </row>
    <row r="1201" spans="41:44" ht="15">
      <c r="AO1201" s="12"/>
      <c r="AP1201" s="12"/>
      <c r="AQ1201" s="12"/>
      <c r="AR1201" s="12"/>
    </row>
    <row r="1202" spans="41:44" ht="15">
      <c r="AO1202" s="12"/>
      <c r="AP1202" s="12"/>
      <c r="AQ1202" s="12"/>
      <c r="AR1202" s="12"/>
    </row>
    <row r="1203" spans="41:44" ht="15">
      <c r="AO1203" s="12"/>
      <c r="AP1203" s="12"/>
      <c r="AQ1203" s="12"/>
      <c r="AR1203" s="12"/>
    </row>
    <row r="1204" spans="41:44" ht="15">
      <c r="AO1204" s="12"/>
      <c r="AP1204" s="12"/>
      <c r="AQ1204" s="12"/>
      <c r="AR1204" s="12"/>
    </row>
    <row r="1205" spans="41:44" ht="15">
      <c r="AO1205" s="12"/>
      <c r="AP1205" s="12"/>
      <c r="AQ1205" s="12"/>
      <c r="AR1205" s="12"/>
    </row>
    <row r="1206" spans="41:44" ht="15">
      <c r="AO1206" s="12"/>
      <c r="AP1206" s="12"/>
      <c r="AQ1206" s="12"/>
      <c r="AR1206" s="12"/>
    </row>
    <row r="1207" spans="41:44" ht="15">
      <c r="AO1207" s="12"/>
      <c r="AP1207" s="12"/>
      <c r="AQ1207" s="12"/>
      <c r="AR1207" s="12"/>
    </row>
    <row r="1208" spans="41:44" ht="15">
      <c r="AO1208" s="12"/>
      <c r="AP1208" s="12"/>
      <c r="AQ1208" s="12"/>
      <c r="AR1208" s="12"/>
    </row>
    <row r="1209" spans="41:44" ht="15">
      <c r="AO1209" s="12"/>
      <c r="AP1209" s="12"/>
      <c r="AQ1209" s="12"/>
      <c r="AR1209" s="12"/>
    </row>
    <row r="1210" spans="41:44" ht="15">
      <c r="AO1210" s="12"/>
      <c r="AP1210" s="12"/>
      <c r="AQ1210" s="12"/>
      <c r="AR1210" s="12"/>
    </row>
    <row r="1211" spans="41:44" ht="15">
      <c r="AO1211" s="12"/>
      <c r="AP1211" s="12"/>
      <c r="AQ1211" s="12"/>
      <c r="AR1211" s="12"/>
    </row>
    <row r="1212" spans="41:44" ht="15">
      <c r="AO1212" s="12"/>
      <c r="AP1212" s="12"/>
      <c r="AQ1212" s="12"/>
      <c r="AR1212" s="12"/>
    </row>
    <row r="1213" spans="41:44" ht="15">
      <c r="AO1213" s="12"/>
      <c r="AP1213" s="12"/>
      <c r="AQ1213" s="12"/>
      <c r="AR1213" s="12"/>
    </row>
    <row r="1214" spans="41:44" ht="15">
      <c r="AO1214" s="12"/>
      <c r="AP1214" s="12"/>
      <c r="AQ1214" s="12"/>
      <c r="AR1214" s="12"/>
    </row>
    <row r="1215" spans="41:44" ht="15">
      <c r="AO1215" s="12"/>
      <c r="AP1215" s="12"/>
      <c r="AQ1215" s="12"/>
      <c r="AR1215" s="12"/>
    </row>
    <row r="1216" spans="41:44" ht="15">
      <c r="AO1216" s="12"/>
      <c r="AP1216" s="12"/>
      <c r="AQ1216" s="12"/>
      <c r="AR1216" s="12"/>
    </row>
    <row r="1217" spans="41:44" ht="15">
      <c r="AO1217" s="12"/>
      <c r="AP1217" s="12"/>
      <c r="AQ1217" s="12"/>
      <c r="AR1217" s="12"/>
    </row>
    <row r="1218" spans="41:44" ht="15">
      <c r="AO1218" s="12"/>
      <c r="AP1218" s="12"/>
      <c r="AQ1218" s="12"/>
      <c r="AR1218" s="12"/>
    </row>
    <row r="1219" spans="41:44" ht="15">
      <c r="AO1219" s="12"/>
      <c r="AP1219" s="12"/>
      <c r="AQ1219" s="12"/>
      <c r="AR1219" s="12"/>
    </row>
    <row r="1220" spans="41:44" ht="15">
      <c r="AO1220" s="12"/>
      <c r="AP1220" s="12"/>
      <c r="AQ1220" s="12"/>
      <c r="AR1220" s="12"/>
    </row>
    <row r="1221" spans="41:44" ht="15">
      <c r="AO1221" s="12"/>
      <c r="AP1221" s="12"/>
      <c r="AQ1221" s="12"/>
      <c r="AR1221" s="12"/>
    </row>
    <row r="1222" spans="41:44" ht="15">
      <c r="AO1222" s="12"/>
      <c r="AP1222" s="12"/>
      <c r="AQ1222" s="12"/>
      <c r="AR1222" s="12"/>
    </row>
    <row r="1223" spans="41:44" ht="15">
      <c r="AO1223" s="12"/>
      <c r="AP1223" s="12"/>
      <c r="AQ1223" s="12"/>
      <c r="AR1223" s="12"/>
    </row>
    <row r="1224" spans="41:44" ht="15">
      <c r="AO1224" s="12"/>
      <c r="AP1224" s="12"/>
      <c r="AQ1224" s="12"/>
      <c r="AR1224" s="12"/>
    </row>
    <row r="1225" spans="41:44" ht="15">
      <c r="AO1225" s="12"/>
      <c r="AP1225" s="12"/>
      <c r="AQ1225" s="12"/>
      <c r="AR1225" s="12"/>
    </row>
    <row r="1226" spans="41:44" ht="15">
      <c r="AO1226" s="12"/>
      <c r="AP1226" s="12"/>
      <c r="AQ1226" s="12"/>
      <c r="AR1226" s="12"/>
    </row>
    <row r="1227" spans="41:44" ht="15">
      <c r="AO1227" s="12"/>
      <c r="AP1227" s="12"/>
      <c r="AQ1227" s="12"/>
      <c r="AR1227" s="12"/>
    </row>
    <row r="1228" spans="41:44" ht="15">
      <c r="AO1228" s="12"/>
      <c r="AP1228" s="12"/>
      <c r="AQ1228" s="12"/>
      <c r="AR1228" s="12"/>
    </row>
    <row r="1229" spans="41:44" ht="15">
      <c r="AO1229" s="12"/>
      <c r="AP1229" s="12"/>
      <c r="AQ1229" s="12"/>
      <c r="AR1229" s="12"/>
    </row>
    <row r="1230" spans="41:44" ht="15">
      <c r="AO1230" s="12"/>
      <c r="AP1230" s="12"/>
      <c r="AQ1230" s="12"/>
      <c r="AR1230" s="12"/>
    </row>
    <row r="1231" spans="41:44" ht="15">
      <c r="AO1231" s="12"/>
      <c r="AP1231" s="12"/>
      <c r="AQ1231" s="12"/>
      <c r="AR1231" s="12"/>
    </row>
    <row r="1232" spans="41:44" ht="15">
      <c r="AO1232" s="12"/>
      <c r="AP1232" s="12"/>
      <c r="AQ1232" s="12"/>
      <c r="AR1232" s="12"/>
    </row>
    <row r="1233" spans="41:44" ht="15">
      <c r="AO1233" s="12"/>
      <c r="AP1233" s="12"/>
      <c r="AQ1233" s="12"/>
      <c r="AR1233" s="12"/>
    </row>
    <row r="1234" spans="41:44" ht="15">
      <c r="AO1234" s="12"/>
      <c r="AP1234" s="12"/>
      <c r="AQ1234" s="12"/>
      <c r="AR1234" s="12"/>
    </row>
    <row r="1235" spans="41:44" ht="15">
      <c r="AO1235" s="12"/>
      <c r="AP1235" s="12"/>
      <c r="AQ1235" s="12"/>
      <c r="AR1235" s="12"/>
    </row>
    <row r="1236" spans="41:44" ht="15">
      <c r="AO1236" s="12"/>
      <c r="AP1236" s="12"/>
      <c r="AQ1236" s="12"/>
      <c r="AR1236" s="12"/>
    </row>
    <row r="1237" spans="41:44" ht="15">
      <c r="AO1237" s="12"/>
      <c r="AP1237" s="12"/>
      <c r="AQ1237" s="12"/>
      <c r="AR1237" s="12"/>
    </row>
    <row r="1238" spans="41:44" ht="15">
      <c r="AO1238" s="12"/>
      <c r="AP1238" s="12"/>
      <c r="AQ1238" s="12"/>
      <c r="AR1238" s="12"/>
    </row>
    <row r="1239" spans="41:44" ht="15">
      <c r="AO1239" s="12"/>
      <c r="AP1239" s="12"/>
      <c r="AQ1239" s="12"/>
      <c r="AR1239" s="12"/>
    </row>
    <row r="1240" spans="41:44" ht="15">
      <c r="AO1240" s="12"/>
      <c r="AP1240" s="12"/>
      <c r="AQ1240" s="12"/>
      <c r="AR1240" s="12"/>
    </row>
    <row r="1241" spans="41:44" ht="15">
      <c r="AO1241" s="12"/>
      <c r="AP1241" s="12"/>
      <c r="AQ1241" s="12"/>
      <c r="AR1241" s="12"/>
    </row>
    <row r="1242" spans="41:44" ht="15">
      <c r="AO1242" s="12"/>
      <c r="AP1242" s="12"/>
      <c r="AQ1242" s="12"/>
      <c r="AR1242" s="12"/>
    </row>
    <row r="1243" spans="41:44" ht="15">
      <c r="AO1243" s="12"/>
      <c r="AP1243" s="12"/>
      <c r="AQ1243" s="12"/>
      <c r="AR1243" s="12"/>
    </row>
    <row r="1244" spans="41:44" ht="15">
      <c r="AO1244" s="12"/>
      <c r="AP1244" s="12"/>
      <c r="AQ1244" s="12"/>
      <c r="AR1244" s="12"/>
    </row>
    <row r="1245" spans="41:44" ht="15">
      <c r="AO1245" s="12"/>
      <c r="AP1245" s="12"/>
      <c r="AQ1245" s="12"/>
      <c r="AR1245" s="12"/>
    </row>
    <row r="1246" spans="41:44" ht="15">
      <c r="AO1246" s="12"/>
      <c r="AP1246" s="12"/>
      <c r="AQ1246" s="12"/>
      <c r="AR1246" s="12"/>
    </row>
    <row r="1247" spans="41:44" ht="15">
      <c r="AO1247" s="12"/>
      <c r="AP1247" s="12"/>
      <c r="AQ1247" s="12"/>
      <c r="AR1247" s="12"/>
    </row>
    <row r="1248" spans="41:44" ht="15">
      <c r="AO1248" s="12"/>
      <c r="AP1248" s="12"/>
      <c r="AQ1248" s="12"/>
      <c r="AR1248" s="12"/>
    </row>
    <row r="1249" spans="41:44" ht="15">
      <c r="AO1249" s="12"/>
      <c r="AP1249" s="12"/>
      <c r="AQ1249" s="12"/>
      <c r="AR1249" s="12"/>
    </row>
    <row r="1250" spans="41:44" ht="15">
      <c r="AO1250" s="12"/>
      <c r="AP1250" s="12"/>
      <c r="AQ1250" s="12"/>
      <c r="AR1250" s="12"/>
    </row>
    <row r="1251" spans="41:44" ht="15">
      <c r="AO1251" s="12"/>
      <c r="AP1251" s="12"/>
      <c r="AQ1251" s="12"/>
      <c r="AR1251" s="12"/>
    </row>
    <row r="1252" spans="41:44" ht="15">
      <c r="AO1252" s="12"/>
      <c r="AP1252" s="12"/>
      <c r="AQ1252" s="12"/>
      <c r="AR1252" s="12"/>
    </row>
    <row r="1253" spans="41:44" ht="15">
      <c r="AO1253" s="12"/>
      <c r="AP1253" s="12"/>
      <c r="AQ1253" s="12"/>
      <c r="AR1253" s="12"/>
    </row>
    <row r="1254" spans="41:44" ht="15">
      <c r="AO1254" s="12"/>
      <c r="AP1254" s="12"/>
      <c r="AQ1254" s="12"/>
      <c r="AR1254" s="12"/>
    </row>
    <row r="1255" spans="41:44" ht="15">
      <c r="AO1255" s="12"/>
      <c r="AP1255" s="12"/>
      <c r="AQ1255" s="12"/>
      <c r="AR1255" s="12"/>
    </row>
    <row r="1256" spans="41:44" ht="15">
      <c r="AO1256" s="12"/>
      <c r="AP1256" s="12"/>
      <c r="AQ1256" s="12"/>
      <c r="AR1256" s="12"/>
    </row>
    <row r="1257" spans="41:44" ht="15">
      <c r="AO1257" s="12"/>
      <c r="AP1257" s="12"/>
      <c r="AQ1257" s="12"/>
      <c r="AR1257" s="12"/>
    </row>
    <row r="1258" spans="41:44" ht="15">
      <c r="AO1258" s="12"/>
      <c r="AP1258" s="12"/>
      <c r="AQ1258" s="12"/>
      <c r="AR1258" s="12"/>
    </row>
    <row r="1259" spans="41:44" ht="15">
      <c r="AO1259" s="12"/>
      <c r="AP1259" s="12"/>
      <c r="AQ1259" s="12"/>
      <c r="AR1259" s="12"/>
    </row>
    <row r="1260" spans="41:44" ht="15">
      <c r="AO1260" s="12"/>
      <c r="AP1260" s="12"/>
      <c r="AQ1260" s="12"/>
      <c r="AR1260" s="12"/>
    </row>
    <row r="1261" spans="41:44" ht="15">
      <c r="AO1261" s="12"/>
      <c r="AP1261" s="12"/>
      <c r="AQ1261" s="12"/>
      <c r="AR1261" s="12"/>
    </row>
    <row r="1262" spans="41:44" ht="15">
      <c r="AO1262" s="12"/>
      <c r="AP1262" s="12"/>
      <c r="AQ1262" s="12"/>
      <c r="AR1262" s="12"/>
    </row>
    <row r="1263" spans="41:44" ht="15">
      <c r="AO1263" s="12"/>
      <c r="AP1263" s="12"/>
      <c r="AQ1263" s="12"/>
      <c r="AR1263" s="12"/>
    </row>
    <row r="1264" spans="41:44" ht="15">
      <c r="AO1264" s="12"/>
      <c r="AP1264" s="12"/>
      <c r="AQ1264" s="12"/>
      <c r="AR1264" s="12"/>
    </row>
    <row r="1265" spans="41:44" ht="15">
      <c r="AO1265" s="12"/>
      <c r="AP1265" s="12"/>
      <c r="AQ1265" s="12"/>
      <c r="AR1265" s="12"/>
    </row>
    <row r="1266" spans="41:44" ht="15">
      <c r="AO1266" s="12"/>
      <c r="AP1266" s="12"/>
      <c r="AQ1266" s="12"/>
      <c r="AR1266" s="12"/>
    </row>
    <row r="1267" spans="41:44" ht="15">
      <c r="AO1267" s="12"/>
      <c r="AP1267" s="12"/>
      <c r="AQ1267" s="12"/>
      <c r="AR1267" s="12"/>
    </row>
    <row r="1268" spans="41:44" ht="15">
      <c r="AO1268" s="12"/>
      <c r="AP1268" s="12"/>
      <c r="AQ1268" s="12"/>
      <c r="AR1268" s="12"/>
    </row>
    <row r="1269" spans="41:44" ht="15">
      <c r="AO1269" s="12"/>
      <c r="AP1269" s="12"/>
      <c r="AQ1269" s="12"/>
      <c r="AR1269" s="12"/>
    </row>
    <row r="1270" spans="41:44" ht="15">
      <c r="AO1270" s="12"/>
      <c r="AP1270" s="12"/>
      <c r="AQ1270" s="12"/>
      <c r="AR1270" s="12"/>
    </row>
    <row r="1271" spans="41:44" ht="15">
      <c r="AO1271" s="12"/>
      <c r="AP1271" s="12"/>
      <c r="AQ1271" s="12"/>
      <c r="AR1271" s="12"/>
    </row>
    <row r="1272" spans="41:44" ht="15">
      <c r="AO1272" s="12"/>
      <c r="AP1272" s="12"/>
      <c r="AQ1272" s="12"/>
      <c r="AR1272" s="12"/>
    </row>
    <row r="1273" spans="41:44" ht="15">
      <c r="AO1273" s="12"/>
      <c r="AP1273" s="12"/>
      <c r="AQ1273" s="12"/>
      <c r="AR1273" s="12"/>
    </row>
    <row r="1274" spans="41:44" ht="15">
      <c r="AO1274" s="12"/>
      <c r="AP1274" s="12"/>
      <c r="AQ1274" s="12"/>
      <c r="AR1274" s="12"/>
    </row>
    <row r="1275" spans="41:44" ht="15">
      <c r="AO1275" s="12"/>
      <c r="AP1275" s="12"/>
      <c r="AQ1275" s="12"/>
      <c r="AR1275" s="12"/>
    </row>
    <row r="1276" spans="41:44" ht="15">
      <c r="AO1276" s="12"/>
      <c r="AP1276" s="12"/>
      <c r="AQ1276" s="12"/>
      <c r="AR1276" s="12"/>
    </row>
    <row r="1277" spans="41:44" ht="15">
      <c r="AO1277" s="12"/>
      <c r="AP1277" s="12"/>
      <c r="AQ1277" s="12"/>
      <c r="AR1277" s="12"/>
    </row>
    <row r="1278" spans="41:44" ht="15">
      <c r="AO1278" s="12"/>
      <c r="AP1278" s="12"/>
      <c r="AQ1278" s="12"/>
      <c r="AR1278" s="12"/>
    </row>
    <row r="1279" spans="41:44" ht="15">
      <c r="AO1279" s="12"/>
      <c r="AP1279" s="12"/>
      <c r="AQ1279" s="12"/>
      <c r="AR1279" s="12"/>
    </row>
    <row r="1280" spans="41:44" ht="15">
      <c r="AO1280" s="12"/>
      <c r="AP1280" s="12"/>
      <c r="AQ1280" s="12"/>
      <c r="AR1280" s="12"/>
    </row>
    <row r="1281" spans="41:44" ht="15">
      <c r="AO1281" s="12"/>
      <c r="AP1281" s="12"/>
      <c r="AQ1281" s="12"/>
      <c r="AR1281" s="12"/>
    </row>
    <row r="1282" spans="41:44" ht="15">
      <c r="AO1282" s="12"/>
      <c r="AP1282" s="12"/>
      <c r="AQ1282" s="12"/>
      <c r="AR1282" s="12"/>
    </row>
    <row r="1283" spans="41:44" ht="15">
      <c r="AO1283" s="12"/>
      <c r="AP1283" s="12"/>
      <c r="AQ1283" s="12"/>
      <c r="AR1283" s="12"/>
    </row>
    <row r="1284" spans="41:44" ht="15">
      <c r="AO1284" s="12"/>
      <c r="AP1284" s="12"/>
      <c r="AQ1284" s="12"/>
      <c r="AR1284" s="12"/>
    </row>
    <row r="1285" spans="41:44" ht="15">
      <c r="AO1285" s="12"/>
      <c r="AP1285" s="12"/>
      <c r="AQ1285" s="12"/>
      <c r="AR1285" s="12"/>
    </row>
    <row r="1286" spans="41:44" ht="15">
      <c r="AO1286" s="12"/>
      <c r="AP1286" s="12"/>
      <c r="AQ1286" s="12"/>
      <c r="AR1286" s="12"/>
    </row>
    <row r="1287" spans="41:44" ht="15">
      <c r="AO1287" s="12"/>
      <c r="AP1287" s="12"/>
      <c r="AQ1287" s="12"/>
      <c r="AR1287" s="12"/>
    </row>
    <row r="1288" spans="41:44" ht="15">
      <c r="AO1288" s="12"/>
      <c r="AP1288" s="12"/>
      <c r="AQ1288" s="12"/>
      <c r="AR1288" s="12"/>
    </row>
    <row r="1289" spans="41:44" ht="15">
      <c r="AO1289" s="12"/>
      <c r="AP1289" s="12"/>
      <c r="AQ1289" s="12"/>
      <c r="AR1289" s="12"/>
    </row>
    <row r="1290" spans="41:44" ht="15">
      <c r="AO1290" s="12"/>
      <c r="AP1290" s="12"/>
      <c r="AQ1290" s="12"/>
      <c r="AR1290" s="12"/>
    </row>
    <row r="1291" spans="41:44" ht="15">
      <c r="AO1291" s="12"/>
      <c r="AP1291" s="12"/>
      <c r="AQ1291" s="12"/>
      <c r="AR1291" s="12"/>
    </row>
    <row r="1292" spans="41:44" ht="15">
      <c r="AO1292" s="12"/>
      <c r="AP1292" s="12"/>
      <c r="AQ1292" s="12"/>
      <c r="AR1292" s="12"/>
    </row>
    <row r="1293" spans="41:44" ht="15">
      <c r="AO1293" s="12"/>
      <c r="AP1293" s="12"/>
      <c r="AQ1293" s="12"/>
      <c r="AR1293" s="12"/>
    </row>
    <row r="1294" spans="41:44" ht="15">
      <c r="AO1294" s="12"/>
      <c r="AP1294" s="12"/>
      <c r="AQ1294" s="12"/>
      <c r="AR1294" s="12"/>
    </row>
    <row r="1295" spans="41:44" ht="15">
      <c r="AO1295" s="12"/>
      <c r="AP1295" s="12"/>
      <c r="AQ1295" s="12"/>
      <c r="AR1295" s="12"/>
    </row>
    <row r="1296" spans="41:44" ht="15">
      <c r="AO1296" s="12"/>
      <c r="AP1296" s="12"/>
      <c r="AQ1296" s="12"/>
      <c r="AR1296" s="12"/>
    </row>
    <row r="1297" spans="41:44" ht="15">
      <c r="AO1297" s="12"/>
      <c r="AP1297" s="12"/>
      <c r="AQ1297" s="12"/>
      <c r="AR1297" s="12"/>
    </row>
    <row r="1298" spans="41:44" ht="15">
      <c r="AO1298" s="12"/>
      <c r="AP1298" s="12"/>
      <c r="AQ1298" s="12"/>
      <c r="AR1298" s="12"/>
    </row>
    <row r="1299" spans="41:44" ht="15">
      <c r="AO1299" s="12"/>
      <c r="AP1299" s="12"/>
      <c r="AQ1299" s="12"/>
      <c r="AR1299" s="12"/>
    </row>
    <row r="1300" spans="41:44" ht="15">
      <c r="AO1300" s="12"/>
      <c r="AP1300" s="12"/>
      <c r="AQ1300" s="12"/>
      <c r="AR1300" s="12"/>
    </row>
    <row r="1301" spans="41:44" ht="15">
      <c r="AO1301" s="12"/>
      <c r="AP1301" s="12"/>
      <c r="AQ1301" s="12"/>
      <c r="AR1301" s="12"/>
    </row>
    <row r="1302" spans="41:44" ht="15">
      <c r="AO1302" s="12"/>
      <c r="AP1302" s="12"/>
      <c r="AQ1302" s="12"/>
      <c r="AR1302" s="12"/>
    </row>
    <row r="1303" spans="41:44" ht="15">
      <c r="AO1303" s="12"/>
      <c r="AP1303" s="12"/>
      <c r="AQ1303" s="12"/>
      <c r="AR1303" s="12"/>
    </row>
    <row r="1304" spans="41:44" ht="15">
      <c r="AO1304" s="12"/>
      <c r="AP1304" s="12"/>
      <c r="AQ1304" s="12"/>
      <c r="AR1304" s="12"/>
    </row>
    <row r="1305" spans="41:44" ht="15">
      <c r="AO1305" s="12"/>
      <c r="AP1305" s="12"/>
      <c r="AQ1305" s="12"/>
      <c r="AR1305" s="12"/>
    </row>
    <row r="1306" spans="41:44" ht="15">
      <c r="AO1306" s="12"/>
      <c r="AP1306" s="12"/>
      <c r="AQ1306" s="12"/>
      <c r="AR1306" s="12"/>
    </row>
    <row r="1307" spans="41:44" ht="15">
      <c r="AO1307" s="12"/>
      <c r="AP1307" s="12"/>
      <c r="AQ1307" s="12"/>
      <c r="AR1307" s="12"/>
    </row>
    <row r="1308" spans="41:44" ht="15">
      <c r="AO1308" s="12"/>
      <c r="AP1308" s="12"/>
      <c r="AQ1308" s="12"/>
      <c r="AR1308" s="12"/>
    </row>
    <row r="1309" spans="41:44" ht="15">
      <c r="AO1309" s="12"/>
      <c r="AP1309" s="12"/>
      <c r="AQ1309" s="12"/>
      <c r="AR1309" s="12"/>
    </row>
    <row r="1310" spans="41:44" ht="15">
      <c r="AO1310" s="12"/>
      <c r="AP1310" s="12"/>
      <c r="AQ1310" s="12"/>
      <c r="AR1310" s="12"/>
    </row>
    <row r="1311" spans="41:44" ht="15">
      <c r="AO1311" s="12"/>
      <c r="AP1311" s="12"/>
      <c r="AQ1311" s="12"/>
      <c r="AR1311" s="12"/>
    </row>
    <row r="1312" spans="41:44" ht="15">
      <c r="AO1312" s="12"/>
      <c r="AP1312" s="12"/>
      <c r="AQ1312" s="12"/>
      <c r="AR1312" s="12"/>
    </row>
    <row r="1313" spans="41:44" ht="15">
      <c r="AO1313" s="12"/>
      <c r="AP1313" s="12"/>
      <c r="AQ1313" s="12"/>
      <c r="AR1313" s="12"/>
    </row>
    <row r="1314" spans="41:44" ht="15">
      <c r="AO1314" s="12"/>
      <c r="AP1314" s="12"/>
      <c r="AQ1314" s="12"/>
      <c r="AR1314" s="12"/>
    </row>
    <row r="1315" spans="41:44" ht="15">
      <c r="AO1315" s="12"/>
      <c r="AP1315" s="12"/>
      <c r="AQ1315" s="12"/>
      <c r="AR1315" s="12"/>
    </row>
    <row r="1316" spans="41:44" ht="15">
      <c r="AO1316" s="12"/>
      <c r="AP1316" s="12"/>
      <c r="AQ1316" s="12"/>
      <c r="AR1316" s="12"/>
    </row>
    <row r="1317" spans="41:44" ht="15">
      <c r="AO1317" s="12"/>
      <c r="AP1317" s="12"/>
      <c r="AQ1317" s="12"/>
      <c r="AR1317" s="12"/>
    </row>
    <row r="1318" spans="41:44" ht="15">
      <c r="AO1318" s="12"/>
      <c r="AP1318" s="12"/>
      <c r="AQ1318" s="12"/>
      <c r="AR1318" s="12"/>
    </row>
    <row r="1319" spans="41:44" ht="15">
      <c r="AO1319" s="12"/>
      <c r="AP1319" s="12"/>
      <c r="AQ1319" s="12"/>
      <c r="AR1319" s="12"/>
    </row>
    <row r="1320" spans="41:44" ht="15">
      <c r="AO1320" s="12"/>
      <c r="AP1320" s="12"/>
      <c r="AQ1320" s="12"/>
      <c r="AR1320" s="12"/>
    </row>
    <row r="1321" spans="41:44" ht="15">
      <c r="AO1321" s="12"/>
      <c r="AP1321" s="12"/>
      <c r="AQ1321" s="12"/>
      <c r="AR1321" s="12"/>
    </row>
    <row r="1322" spans="41:44" ht="15">
      <c r="AO1322" s="12"/>
      <c r="AP1322" s="12"/>
      <c r="AQ1322" s="12"/>
      <c r="AR1322" s="12"/>
    </row>
    <row r="1323" spans="41:44" ht="15">
      <c r="AO1323" s="12"/>
      <c r="AP1323" s="12"/>
      <c r="AQ1323" s="12"/>
      <c r="AR1323" s="12"/>
    </row>
    <row r="1324" spans="41:44" ht="15">
      <c r="AO1324" s="12"/>
      <c r="AP1324" s="12"/>
      <c r="AQ1324" s="12"/>
      <c r="AR1324" s="12"/>
    </row>
    <row r="1325" spans="41:44" ht="15">
      <c r="AO1325" s="12"/>
      <c r="AP1325" s="12"/>
      <c r="AQ1325" s="12"/>
      <c r="AR1325" s="12"/>
    </row>
    <row r="1326" spans="41:44" ht="15">
      <c r="AO1326" s="12"/>
      <c r="AP1326" s="12"/>
      <c r="AQ1326" s="12"/>
      <c r="AR1326" s="12"/>
    </row>
    <row r="1327" spans="41:44" ht="15">
      <c r="AO1327" s="12"/>
      <c r="AP1327" s="12"/>
      <c r="AQ1327" s="12"/>
      <c r="AR1327" s="12"/>
    </row>
    <row r="1328" spans="41:44" ht="15">
      <c r="AO1328" s="12"/>
      <c r="AP1328" s="12"/>
      <c r="AQ1328" s="12"/>
      <c r="AR1328" s="12"/>
    </row>
    <row r="1329" spans="41:44" ht="15">
      <c r="AO1329" s="12"/>
      <c r="AP1329" s="12"/>
      <c r="AQ1329" s="12"/>
      <c r="AR1329" s="12"/>
    </row>
    <row r="1330" spans="41:44" ht="15">
      <c r="AO1330" s="12"/>
      <c r="AP1330" s="12"/>
      <c r="AQ1330" s="12"/>
      <c r="AR1330" s="12"/>
    </row>
    <row r="1331" spans="41:44" ht="15">
      <c r="AO1331" s="12"/>
      <c r="AP1331" s="12"/>
      <c r="AQ1331" s="12"/>
      <c r="AR1331" s="12"/>
    </row>
    <row r="1332" spans="41:44" ht="15">
      <c r="AO1332" s="12"/>
      <c r="AP1332" s="12"/>
      <c r="AQ1332" s="12"/>
      <c r="AR1332" s="12"/>
    </row>
    <row r="1333" spans="41:44" ht="15">
      <c r="AO1333" s="12"/>
      <c r="AP1333" s="12"/>
      <c r="AQ1333" s="12"/>
      <c r="AR1333" s="12"/>
    </row>
    <row r="1334" spans="41:44" ht="15">
      <c r="AO1334" s="12"/>
      <c r="AP1334" s="12"/>
      <c r="AQ1334" s="12"/>
      <c r="AR1334" s="12"/>
    </row>
    <row r="1335" spans="41:44" ht="15">
      <c r="AO1335" s="12"/>
      <c r="AP1335" s="12"/>
      <c r="AQ1335" s="12"/>
      <c r="AR1335" s="12"/>
    </row>
    <row r="1336" spans="41:44" ht="15">
      <c r="AO1336" s="12"/>
      <c r="AP1336" s="12"/>
      <c r="AQ1336" s="12"/>
      <c r="AR1336" s="12"/>
    </row>
    <row r="1337" spans="41:44" ht="15">
      <c r="AO1337" s="12"/>
      <c r="AP1337" s="12"/>
      <c r="AQ1337" s="12"/>
      <c r="AR1337" s="12"/>
    </row>
    <row r="1338" spans="41:44" ht="15">
      <c r="AO1338" s="12"/>
      <c r="AP1338" s="12"/>
      <c r="AQ1338" s="12"/>
      <c r="AR1338" s="12"/>
    </row>
    <row r="1339" spans="41:44" ht="15">
      <c r="AO1339" s="12"/>
      <c r="AP1339" s="12"/>
      <c r="AQ1339" s="12"/>
      <c r="AR1339" s="12"/>
    </row>
    <row r="1340" spans="41:44" ht="15">
      <c r="AO1340" s="12"/>
      <c r="AP1340" s="12"/>
      <c r="AQ1340" s="12"/>
      <c r="AR1340" s="12"/>
    </row>
    <row r="1341" spans="41:44" ht="15">
      <c r="AO1341" s="12"/>
      <c r="AP1341" s="12"/>
      <c r="AQ1341" s="12"/>
      <c r="AR1341" s="12"/>
    </row>
    <row r="1342" spans="41:44" ht="15">
      <c r="AO1342" s="12"/>
      <c r="AP1342" s="12"/>
      <c r="AQ1342" s="12"/>
      <c r="AR1342" s="12"/>
    </row>
    <row r="1343" spans="41:44" ht="15">
      <c r="AO1343" s="12"/>
      <c r="AP1343" s="12"/>
      <c r="AQ1343" s="12"/>
      <c r="AR1343" s="12"/>
    </row>
    <row r="1344" spans="41:44" ht="15">
      <c r="AO1344" s="12"/>
      <c r="AP1344" s="12"/>
      <c r="AQ1344" s="12"/>
      <c r="AR1344" s="12"/>
    </row>
    <row r="1345" spans="41:44" ht="15">
      <c r="AO1345" s="12"/>
      <c r="AP1345" s="12"/>
      <c r="AQ1345" s="12"/>
      <c r="AR1345" s="12"/>
    </row>
    <row r="1346" spans="41:44" ht="15">
      <c r="AO1346" s="12"/>
      <c r="AP1346" s="12"/>
      <c r="AQ1346" s="12"/>
      <c r="AR1346" s="12"/>
    </row>
    <row r="1347" spans="41:44" ht="15">
      <c r="AO1347" s="12"/>
      <c r="AP1347" s="12"/>
      <c r="AQ1347" s="12"/>
      <c r="AR1347" s="12"/>
    </row>
    <row r="1348" spans="41:44" ht="15">
      <c r="AO1348" s="12"/>
      <c r="AP1348" s="12"/>
      <c r="AQ1348" s="12"/>
      <c r="AR1348" s="12"/>
    </row>
    <row r="1349" spans="41:44" ht="15">
      <c r="AO1349" s="12"/>
      <c r="AP1349" s="12"/>
      <c r="AQ1349" s="12"/>
      <c r="AR1349" s="12"/>
    </row>
    <row r="1350" spans="41:44" ht="15">
      <c r="AO1350" s="12"/>
      <c r="AP1350" s="12"/>
      <c r="AQ1350" s="12"/>
      <c r="AR1350" s="12"/>
    </row>
    <row r="1351" spans="41:44" ht="15">
      <c r="AO1351" s="12"/>
      <c r="AP1351" s="12"/>
      <c r="AQ1351" s="12"/>
      <c r="AR1351" s="12"/>
    </row>
    <row r="1352" spans="41:44" ht="15">
      <c r="AO1352" s="12"/>
      <c r="AP1352" s="12"/>
      <c r="AQ1352" s="12"/>
      <c r="AR1352" s="12"/>
    </row>
    <row r="1353" spans="41:44" ht="15">
      <c r="AO1353" s="12"/>
      <c r="AP1353" s="12"/>
      <c r="AQ1353" s="12"/>
      <c r="AR1353" s="12"/>
    </row>
    <row r="1354" spans="41:44" ht="15">
      <c r="AO1354" s="12"/>
      <c r="AP1354" s="12"/>
      <c r="AQ1354" s="12"/>
      <c r="AR1354" s="12"/>
    </row>
    <row r="1355" spans="41:44" ht="15">
      <c r="AO1355" s="12"/>
      <c r="AP1355" s="12"/>
      <c r="AQ1355" s="12"/>
      <c r="AR1355" s="12"/>
    </row>
    <row r="1356" spans="41:44" ht="15">
      <c r="AO1356" s="12"/>
      <c r="AP1356" s="12"/>
      <c r="AQ1356" s="12"/>
      <c r="AR1356" s="12"/>
    </row>
    <row r="1357" spans="41:44" ht="15">
      <c r="AO1357" s="12"/>
      <c r="AP1357" s="12"/>
      <c r="AQ1357" s="12"/>
      <c r="AR1357" s="12"/>
    </row>
    <row r="1358" spans="41:44" ht="15">
      <c r="AO1358" s="12"/>
      <c r="AP1358" s="12"/>
      <c r="AQ1358" s="12"/>
      <c r="AR1358" s="12"/>
    </row>
    <row r="1359" spans="41:44" ht="15">
      <c r="AO1359" s="12"/>
      <c r="AP1359" s="12"/>
      <c r="AQ1359" s="12"/>
      <c r="AR1359" s="12"/>
    </row>
    <row r="1360" spans="41:44" ht="15">
      <c r="AO1360" s="12"/>
      <c r="AP1360" s="12"/>
      <c r="AQ1360" s="12"/>
      <c r="AR1360" s="12"/>
    </row>
    <row r="1361" spans="41:44" ht="15">
      <c r="AO1361" s="12"/>
      <c r="AP1361" s="12"/>
      <c r="AQ1361" s="12"/>
      <c r="AR1361" s="12"/>
    </row>
    <row r="1362" spans="41:44" ht="15">
      <c r="AO1362" s="12"/>
      <c r="AP1362" s="12"/>
      <c r="AQ1362" s="12"/>
      <c r="AR1362" s="12"/>
    </row>
    <row r="1363" spans="41:44" ht="15">
      <c r="AO1363" s="12"/>
      <c r="AP1363" s="12"/>
      <c r="AQ1363" s="12"/>
      <c r="AR1363" s="12"/>
    </row>
    <row r="1364" spans="41:44" ht="15">
      <c r="AO1364" s="12"/>
      <c r="AP1364" s="12"/>
      <c r="AQ1364" s="12"/>
      <c r="AR1364" s="12"/>
    </row>
    <row r="1365" spans="41:44" ht="15">
      <c r="AO1365" s="12"/>
      <c r="AP1365" s="12"/>
      <c r="AQ1365" s="12"/>
      <c r="AR1365" s="12"/>
    </row>
    <row r="1366" spans="41:44" ht="15">
      <c r="AO1366" s="12"/>
      <c r="AP1366" s="12"/>
      <c r="AQ1366" s="12"/>
      <c r="AR1366" s="12"/>
    </row>
    <row r="1367" spans="41:44" ht="15">
      <c r="AO1367" s="12"/>
      <c r="AP1367" s="12"/>
      <c r="AQ1367" s="12"/>
      <c r="AR1367" s="12"/>
    </row>
    <row r="1368" spans="41:44" ht="15">
      <c r="AO1368" s="12"/>
      <c r="AP1368" s="12"/>
      <c r="AQ1368" s="12"/>
      <c r="AR1368" s="12"/>
    </row>
    <row r="1369" spans="41:44" ht="15">
      <c r="AO1369" s="12"/>
      <c r="AP1369" s="12"/>
      <c r="AQ1369" s="12"/>
      <c r="AR1369" s="12"/>
    </row>
    <row r="1370" spans="41:44" ht="15">
      <c r="AO1370" s="12"/>
      <c r="AP1370" s="12"/>
      <c r="AQ1370" s="12"/>
      <c r="AR1370" s="12"/>
    </row>
    <row r="1371" spans="41:44" ht="15">
      <c r="AO1371" s="12"/>
      <c r="AP1371" s="12"/>
      <c r="AQ1371" s="12"/>
      <c r="AR1371" s="12"/>
    </row>
    <row r="1372" spans="41:44" ht="15">
      <c r="AO1372" s="12"/>
      <c r="AP1372" s="12"/>
      <c r="AQ1372" s="12"/>
      <c r="AR1372" s="12"/>
    </row>
    <row r="1373" spans="41:44" ht="15">
      <c r="AO1373" s="12"/>
      <c r="AP1373" s="12"/>
      <c r="AQ1373" s="12"/>
      <c r="AR1373" s="12"/>
    </row>
    <row r="1374" spans="41:44" ht="15">
      <c r="AO1374" s="12"/>
      <c r="AP1374" s="12"/>
      <c r="AQ1374" s="12"/>
      <c r="AR1374" s="12"/>
    </row>
    <row r="1375" spans="41:44" ht="15">
      <c r="AO1375" s="12"/>
      <c r="AP1375" s="12"/>
      <c r="AQ1375" s="12"/>
      <c r="AR1375" s="12"/>
    </row>
    <row r="1376" spans="41:44" ht="15">
      <c r="AO1376" s="12"/>
      <c r="AP1376" s="12"/>
      <c r="AQ1376" s="12"/>
      <c r="AR1376" s="12"/>
    </row>
    <row r="1377" spans="41:44" ht="15">
      <c r="AO1377" s="12"/>
      <c r="AP1377" s="12"/>
      <c r="AQ1377" s="12"/>
      <c r="AR1377" s="12"/>
    </row>
    <row r="1378" spans="41:44" ht="15">
      <c r="AO1378" s="12"/>
      <c r="AP1378" s="12"/>
      <c r="AQ1378" s="12"/>
      <c r="AR1378" s="12"/>
    </row>
    <row r="1379" spans="41:44" ht="15">
      <c r="AO1379" s="12"/>
      <c r="AP1379" s="12"/>
      <c r="AQ1379" s="12"/>
      <c r="AR1379" s="12"/>
    </row>
    <row r="1380" spans="41:44" ht="15">
      <c r="AO1380" s="12"/>
      <c r="AP1380" s="12"/>
      <c r="AQ1380" s="12"/>
      <c r="AR1380" s="12"/>
    </row>
    <row r="1381" spans="41:44" ht="15">
      <c r="AO1381" s="12"/>
      <c r="AP1381" s="12"/>
      <c r="AQ1381" s="12"/>
      <c r="AR1381" s="12"/>
    </row>
    <row r="1382" spans="41:44" ht="15">
      <c r="AO1382" s="12"/>
      <c r="AP1382" s="12"/>
      <c r="AQ1382" s="12"/>
      <c r="AR1382" s="12"/>
    </row>
    <row r="1383" spans="41:44" ht="15">
      <c r="AO1383" s="12"/>
      <c r="AP1383" s="12"/>
      <c r="AQ1383" s="12"/>
      <c r="AR1383" s="12"/>
    </row>
    <row r="1384" spans="41:44" ht="15">
      <c r="AO1384" s="12"/>
      <c r="AP1384" s="12"/>
      <c r="AQ1384" s="12"/>
      <c r="AR1384" s="12"/>
    </row>
    <row r="1385" spans="41:44" ht="15">
      <c r="AO1385" s="12"/>
      <c r="AP1385" s="12"/>
      <c r="AQ1385" s="12"/>
      <c r="AR1385" s="12"/>
    </row>
    <row r="1386" spans="41:44" ht="15">
      <c r="AO1386" s="12"/>
      <c r="AP1386" s="12"/>
      <c r="AQ1386" s="12"/>
      <c r="AR1386" s="12"/>
    </row>
    <row r="1387" spans="41:44" ht="15">
      <c r="AO1387" s="12"/>
      <c r="AP1387" s="12"/>
      <c r="AQ1387" s="12"/>
      <c r="AR1387" s="12"/>
    </row>
    <row r="1388" spans="41:44" ht="15">
      <c r="AO1388" s="12"/>
      <c r="AP1388" s="12"/>
      <c r="AQ1388" s="12"/>
      <c r="AR1388" s="12"/>
    </row>
    <row r="1389" spans="41:44" ht="15">
      <c r="AO1389" s="12"/>
      <c r="AP1389" s="12"/>
      <c r="AQ1389" s="12"/>
      <c r="AR1389" s="12"/>
    </row>
    <row r="1390" spans="41:44" ht="15">
      <c r="AO1390" s="12"/>
      <c r="AP1390" s="12"/>
      <c r="AQ1390" s="12"/>
      <c r="AR1390" s="12"/>
    </row>
    <row r="1391" spans="41:44" ht="15">
      <c r="AO1391" s="12"/>
      <c r="AP1391" s="12"/>
      <c r="AQ1391" s="12"/>
      <c r="AR1391" s="12"/>
    </row>
    <row r="1392" spans="41:44" ht="15">
      <c r="AO1392" s="12"/>
      <c r="AP1392" s="12"/>
      <c r="AQ1392" s="12"/>
      <c r="AR1392" s="12"/>
    </row>
    <row r="1393" spans="41:44" ht="15">
      <c r="AO1393" s="12"/>
      <c r="AP1393" s="12"/>
      <c r="AQ1393" s="12"/>
      <c r="AR1393" s="12"/>
    </row>
    <row r="1394" spans="41:44" ht="15">
      <c r="AO1394" s="12"/>
      <c r="AP1394" s="12"/>
      <c r="AQ1394" s="12"/>
      <c r="AR1394" s="12"/>
    </row>
    <row r="1395" spans="41:44" ht="15">
      <c r="AO1395" s="12"/>
      <c r="AP1395" s="12"/>
      <c r="AQ1395" s="12"/>
      <c r="AR1395" s="12"/>
    </row>
    <row r="1396" spans="41:44" ht="15">
      <c r="AO1396" s="12"/>
      <c r="AP1396" s="12"/>
      <c r="AQ1396" s="12"/>
      <c r="AR1396" s="12"/>
    </row>
    <row r="1397" spans="41:44" ht="15">
      <c r="AO1397" s="12"/>
      <c r="AP1397" s="12"/>
      <c r="AQ1397" s="12"/>
      <c r="AR1397" s="12"/>
    </row>
    <row r="1398" spans="41:44" ht="15">
      <c r="AO1398" s="12"/>
      <c r="AP1398" s="12"/>
      <c r="AQ1398" s="12"/>
      <c r="AR1398" s="12"/>
    </row>
    <row r="1399" spans="41:44" ht="15">
      <c r="AO1399" s="12"/>
      <c r="AP1399" s="12"/>
      <c r="AQ1399" s="12"/>
      <c r="AR1399" s="12"/>
    </row>
    <row r="1400" spans="41:44" ht="15">
      <c r="AO1400" s="12"/>
      <c r="AP1400" s="12"/>
      <c r="AQ1400" s="12"/>
      <c r="AR1400" s="12"/>
    </row>
    <row r="1401" spans="41:44" ht="15">
      <c r="AO1401" s="12"/>
      <c r="AP1401" s="12"/>
      <c r="AQ1401" s="12"/>
      <c r="AR1401" s="12"/>
    </row>
    <row r="1402" spans="41:44" ht="15">
      <c r="AO1402" s="12"/>
      <c r="AP1402" s="12"/>
      <c r="AQ1402" s="12"/>
      <c r="AR1402" s="12"/>
    </row>
    <row r="1403" spans="41:44" ht="15">
      <c r="AO1403" s="12"/>
      <c r="AP1403" s="12"/>
      <c r="AQ1403" s="12"/>
      <c r="AR1403" s="12"/>
    </row>
    <row r="1404" spans="41:44" ht="15">
      <c r="AO1404" s="12"/>
      <c r="AP1404" s="12"/>
      <c r="AQ1404" s="12"/>
      <c r="AR1404" s="12"/>
    </row>
    <row r="1405" spans="41:44" ht="15">
      <c r="AO1405" s="12"/>
      <c r="AP1405" s="12"/>
      <c r="AQ1405" s="12"/>
      <c r="AR1405" s="12"/>
    </row>
    <row r="1406" spans="41:44" ht="15">
      <c r="AO1406" s="12"/>
      <c r="AP1406" s="12"/>
      <c r="AQ1406" s="12"/>
      <c r="AR1406" s="12"/>
    </row>
    <row r="1407" spans="41:44" ht="15">
      <c r="AO1407" s="12"/>
      <c r="AP1407" s="12"/>
      <c r="AQ1407" s="12"/>
      <c r="AR1407" s="12"/>
    </row>
    <row r="1408" spans="41:44" ht="15">
      <c r="AO1408" s="12"/>
      <c r="AP1408" s="12"/>
      <c r="AQ1408" s="12"/>
      <c r="AR1408" s="12"/>
    </row>
    <row r="1409" spans="41:44" ht="15">
      <c r="AO1409" s="12"/>
      <c r="AP1409" s="12"/>
      <c r="AQ1409" s="12"/>
      <c r="AR1409" s="12"/>
    </row>
    <row r="1410" spans="41:44" ht="15">
      <c r="AO1410" s="12"/>
      <c r="AP1410" s="12"/>
      <c r="AQ1410" s="12"/>
      <c r="AR1410" s="12"/>
    </row>
    <row r="1411" spans="41:44" ht="15">
      <c r="AO1411" s="12"/>
      <c r="AP1411" s="12"/>
      <c r="AQ1411" s="12"/>
      <c r="AR1411" s="12"/>
    </row>
    <row r="1412" spans="41:44" ht="15">
      <c r="AO1412" s="12"/>
      <c r="AP1412" s="12"/>
      <c r="AQ1412" s="12"/>
      <c r="AR1412" s="12"/>
    </row>
    <row r="1413" spans="41:44" ht="15">
      <c r="AO1413" s="12"/>
      <c r="AP1413" s="12"/>
      <c r="AQ1413" s="12"/>
      <c r="AR1413" s="12"/>
    </row>
    <row r="1414" spans="41:44" ht="15">
      <c r="AO1414" s="12"/>
      <c r="AP1414" s="12"/>
      <c r="AQ1414" s="12"/>
      <c r="AR1414" s="12"/>
    </row>
    <row r="1415" spans="41:44" ht="15">
      <c r="AO1415" s="12"/>
      <c r="AP1415" s="12"/>
      <c r="AQ1415" s="12"/>
      <c r="AR1415" s="12"/>
    </row>
    <row r="1416" spans="41:44" ht="15">
      <c r="AO1416" s="12"/>
      <c r="AP1416" s="12"/>
      <c r="AQ1416" s="12"/>
      <c r="AR1416" s="12"/>
    </row>
    <row r="1417" spans="41:44" ht="15">
      <c r="AO1417" s="12"/>
      <c r="AP1417" s="12"/>
      <c r="AQ1417" s="12"/>
      <c r="AR1417" s="12"/>
    </row>
    <row r="1418" spans="41:44" ht="15">
      <c r="AO1418" s="12"/>
      <c r="AP1418" s="12"/>
      <c r="AQ1418" s="12"/>
      <c r="AR1418" s="12"/>
    </row>
    <row r="1419" spans="41:44" ht="15">
      <c r="AO1419" s="12"/>
      <c r="AP1419" s="12"/>
      <c r="AQ1419" s="12"/>
      <c r="AR1419" s="12"/>
    </row>
    <row r="1420" spans="41:44" ht="15">
      <c r="AO1420" s="12"/>
      <c r="AP1420" s="12"/>
      <c r="AQ1420" s="12"/>
      <c r="AR1420" s="12"/>
    </row>
    <row r="1421" spans="41:44" ht="15">
      <c r="AO1421" s="12"/>
      <c r="AP1421" s="12"/>
      <c r="AQ1421" s="12"/>
      <c r="AR1421" s="12"/>
    </row>
    <row r="1422" spans="41:44" ht="15">
      <c r="AO1422" s="12"/>
      <c r="AP1422" s="12"/>
      <c r="AQ1422" s="12"/>
      <c r="AR1422" s="12"/>
    </row>
    <row r="1423" spans="41:44" ht="15">
      <c r="AO1423" s="12"/>
      <c r="AP1423" s="12"/>
      <c r="AQ1423" s="12"/>
      <c r="AR1423" s="12"/>
    </row>
    <row r="1424" spans="41:44" ht="15">
      <c r="AO1424" s="12"/>
      <c r="AP1424" s="12"/>
      <c r="AQ1424" s="12"/>
      <c r="AR1424" s="12"/>
    </row>
    <row r="1425" spans="41:44" ht="15">
      <c r="AO1425" s="12"/>
      <c r="AP1425" s="12"/>
      <c r="AQ1425" s="12"/>
      <c r="AR1425" s="12"/>
    </row>
    <row r="1426" spans="41:44" ht="15">
      <c r="AO1426" s="12"/>
      <c r="AP1426" s="12"/>
      <c r="AQ1426" s="12"/>
      <c r="AR1426" s="12"/>
    </row>
    <row r="1427" spans="41:44" ht="15">
      <c r="AO1427" s="12"/>
      <c r="AP1427" s="12"/>
      <c r="AQ1427" s="12"/>
      <c r="AR1427" s="12"/>
    </row>
    <row r="1428" spans="41:44" ht="15">
      <c r="AO1428" s="12"/>
      <c r="AP1428" s="12"/>
      <c r="AQ1428" s="12"/>
      <c r="AR1428" s="12"/>
    </row>
    <row r="1429" spans="41:44" ht="15">
      <c r="AO1429" s="12"/>
      <c r="AP1429" s="12"/>
      <c r="AQ1429" s="12"/>
      <c r="AR1429" s="12"/>
    </row>
    <row r="1430" spans="41:44" ht="15">
      <c r="AO1430" s="12"/>
      <c r="AP1430" s="12"/>
      <c r="AQ1430" s="12"/>
      <c r="AR1430" s="12"/>
    </row>
    <row r="1431" spans="41:44" ht="15">
      <c r="AO1431" s="12"/>
      <c r="AP1431" s="12"/>
      <c r="AQ1431" s="12"/>
      <c r="AR1431" s="12"/>
    </row>
    <row r="1432" spans="41:44" ht="15">
      <c r="AO1432" s="12"/>
      <c r="AP1432" s="12"/>
      <c r="AQ1432" s="12"/>
      <c r="AR1432" s="12"/>
    </row>
    <row r="1433" spans="41:44" ht="15">
      <c r="AO1433" s="12"/>
      <c r="AP1433" s="12"/>
      <c r="AQ1433" s="12"/>
      <c r="AR1433" s="12"/>
    </row>
    <row r="1434" spans="41:44" ht="15">
      <c r="AO1434" s="12"/>
      <c r="AP1434" s="12"/>
      <c r="AQ1434" s="12"/>
      <c r="AR1434" s="12"/>
    </row>
    <row r="1435" spans="41:44" ht="15">
      <c r="AO1435" s="12"/>
      <c r="AP1435" s="12"/>
      <c r="AQ1435" s="12"/>
      <c r="AR1435" s="12"/>
    </row>
    <row r="1436" spans="41:44" ht="15">
      <c r="AO1436" s="12"/>
      <c r="AP1436" s="12"/>
      <c r="AQ1436" s="12"/>
      <c r="AR1436" s="12"/>
    </row>
    <row r="1437" spans="41:44" ht="15">
      <c r="AO1437" s="12"/>
      <c r="AP1437" s="12"/>
      <c r="AQ1437" s="12"/>
      <c r="AR1437" s="12"/>
    </row>
    <row r="1438" spans="41:44" ht="15">
      <c r="AO1438" s="12"/>
      <c r="AP1438" s="12"/>
      <c r="AQ1438" s="12"/>
      <c r="AR1438" s="12"/>
    </row>
    <row r="1439" spans="41:44" ht="15">
      <c r="AO1439" s="12"/>
      <c r="AP1439" s="12"/>
      <c r="AQ1439" s="12"/>
      <c r="AR1439" s="12"/>
    </row>
    <row r="1440" spans="41:44" ht="15">
      <c r="AO1440" s="12"/>
      <c r="AP1440" s="12"/>
      <c r="AQ1440" s="12"/>
      <c r="AR1440" s="12"/>
    </row>
    <row r="1441" spans="41:44" ht="15">
      <c r="AO1441" s="12"/>
      <c r="AP1441" s="12"/>
      <c r="AQ1441" s="12"/>
      <c r="AR1441" s="12"/>
    </row>
    <row r="1442" spans="41:44" ht="15">
      <c r="AO1442" s="12"/>
      <c r="AP1442" s="12"/>
      <c r="AQ1442" s="12"/>
      <c r="AR1442" s="12"/>
    </row>
    <row r="1443" spans="41:44" ht="15">
      <c r="AO1443" s="12"/>
      <c r="AP1443" s="12"/>
      <c r="AQ1443" s="12"/>
      <c r="AR1443" s="12"/>
    </row>
    <row r="1444" spans="41:44" ht="15">
      <c r="AO1444" s="12"/>
      <c r="AP1444" s="12"/>
      <c r="AQ1444" s="12"/>
      <c r="AR1444" s="12"/>
    </row>
    <row r="1445" spans="41:44" ht="15">
      <c r="AO1445" s="12"/>
      <c r="AP1445" s="12"/>
      <c r="AQ1445" s="12"/>
      <c r="AR1445" s="12"/>
    </row>
    <row r="1446" spans="41:44" ht="15">
      <c r="AO1446" s="12"/>
      <c r="AP1446" s="12"/>
      <c r="AQ1446" s="12"/>
      <c r="AR1446" s="12"/>
    </row>
    <row r="1447" spans="41:44" ht="15">
      <c r="AO1447" s="12"/>
      <c r="AP1447" s="12"/>
      <c r="AQ1447" s="12"/>
      <c r="AR1447" s="12"/>
    </row>
    <row r="1448" spans="41:44" ht="15">
      <c r="AO1448" s="12"/>
      <c r="AP1448" s="12"/>
      <c r="AQ1448" s="12"/>
      <c r="AR1448" s="12"/>
    </row>
    <row r="1449" spans="41:44" ht="15">
      <c r="AO1449" s="12"/>
      <c r="AP1449" s="12"/>
      <c r="AQ1449" s="12"/>
      <c r="AR1449" s="12"/>
    </row>
    <row r="1450" spans="41:44" ht="15">
      <c r="AO1450" s="12"/>
      <c r="AP1450" s="12"/>
      <c r="AQ1450" s="12"/>
      <c r="AR1450" s="12"/>
    </row>
    <row r="1451" spans="41:44" ht="15">
      <c r="AO1451" s="12"/>
      <c r="AP1451" s="12"/>
      <c r="AQ1451" s="12"/>
      <c r="AR1451" s="12"/>
    </row>
    <row r="1452" spans="41:44" ht="15">
      <c r="AO1452" s="12"/>
      <c r="AP1452" s="12"/>
      <c r="AQ1452" s="12"/>
      <c r="AR1452" s="12"/>
    </row>
    <row r="1453" spans="41:44" ht="15">
      <c r="AO1453" s="12"/>
      <c r="AP1453" s="12"/>
      <c r="AQ1453" s="12"/>
      <c r="AR1453" s="12"/>
    </row>
    <row r="1454" spans="41:44" ht="15">
      <c r="AO1454" s="12"/>
      <c r="AP1454" s="12"/>
      <c r="AQ1454" s="12"/>
      <c r="AR1454" s="12"/>
    </row>
    <row r="1455" spans="41:44" ht="15">
      <c r="AO1455" s="12"/>
      <c r="AP1455" s="12"/>
      <c r="AQ1455" s="12"/>
      <c r="AR1455" s="12"/>
    </row>
    <row r="1456" spans="41:44" ht="15">
      <c r="AO1456" s="12"/>
      <c r="AP1456" s="12"/>
      <c r="AQ1456" s="12"/>
      <c r="AR1456" s="12"/>
    </row>
    <row r="1457" spans="41:44" ht="15">
      <c r="AO1457" s="12"/>
      <c r="AP1457" s="12"/>
      <c r="AQ1457" s="12"/>
      <c r="AR1457" s="12"/>
    </row>
    <row r="1458" spans="41:44" ht="15">
      <c r="AO1458" s="12"/>
      <c r="AP1458" s="12"/>
      <c r="AQ1458" s="12"/>
      <c r="AR1458" s="12"/>
    </row>
    <row r="1459" spans="41:44" ht="15">
      <c r="AO1459" s="12"/>
      <c r="AP1459" s="12"/>
      <c r="AQ1459" s="12"/>
      <c r="AR1459" s="12"/>
    </row>
    <row r="1460" spans="41:44" ht="15">
      <c r="AO1460" s="12"/>
      <c r="AP1460" s="12"/>
      <c r="AQ1460" s="12"/>
      <c r="AR1460" s="12"/>
    </row>
    <row r="1461" spans="41:44" ht="15">
      <c r="AO1461" s="12"/>
      <c r="AP1461" s="12"/>
      <c r="AQ1461" s="12"/>
      <c r="AR1461" s="12"/>
    </row>
    <row r="1462" spans="41:44" ht="15">
      <c r="AO1462" s="12"/>
      <c r="AP1462" s="12"/>
      <c r="AQ1462" s="12"/>
      <c r="AR1462" s="12"/>
    </row>
    <row r="1463" spans="41:44" ht="15">
      <c r="AO1463" s="12"/>
      <c r="AP1463" s="12"/>
      <c r="AQ1463" s="12"/>
      <c r="AR1463" s="12"/>
    </row>
    <row r="1464" spans="41:44" ht="15">
      <c r="AO1464" s="12"/>
      <c r="AP1464" s="12"/>
      <c r="AQ1464" s="12"/>
      <c r="AR1464" s="12"/>
    </row>
    <row r="1465" spans="41:44" ht="15">
      <c r="AO1465" s="12"/>
      <c r="AP1465" s="12"/>
      <c r="AQ1465" s="12"/>
      <c r="AR1465" s="12"/>
    </row>
    <row r="1466" spans="41:44" ht="15">
      <c r="AO1466" s="12"/>
      <c r="AP1466" s="12"/>
      <c r="AQ1466" s="12"/>
      <c r="AR1466" s="12"/>
    </row>
    <row r="1467" spans="41:44" ht="15">
      <c r="AO1467" s="12"/>
      <c r="AP1467" s="12"/>
      <c r="AQ1467" s="12"/>
      <c r="AR1467" s="12"/>
    </row>
    <row r="1468" spans="41:44" ht="15">
      <c r="AO1468" s="12"/>
      <c r="AP1468" s="12"/>
      <c r="AQ1468" s="12"/>
      <c r="AR1468" s="12"/>
    </row>
    <row r="1469" spans="41:44" ht="15">
      <c r="AO1469" s="12"/>
      <c r="AP1469" s="12"/>
      <c r="AQ1469" s="12"/>
      <c r="AR1469" s="12"/>
    </row>
    <row r="1470" spans="41:44" ht="15">
      <c r="AO1470" s="12"/>
      <c r="AP1470" s="12"/>
      <c r="AQ1470" s="12"/>
      <c r="AR1470" s="12"/>
    </row>
    <row r="1471" spans="41:44" ht="15">
      <c r="AO1471" s="12"/>
      <c r="AP1471" s="12"/>
      <c r="AQ1471" s="12"/>
      <c r="AR1471" s="12"/>
    </row>
    <row r="1472" spans="41:44" ht="15">
      <c r="AO1472" s="12"/>
      <c r="AP1472" s="12"/>
      <c r="AQ1472" s="12"/>
      <c r="AR1472" s="12"/>
    </row>
    <row r="1473" spans="41:44" ht="15">
      <c r="AO1473" s="12"/>
      <c r="AP1473" s="12"/>
      <c r="AQ1473" s="12"/>
      <c r="AR1473" s="12"/>
    </row>
    <row r="1474" spans="41:44" ht="15">
      <c r="AO1474" s="12"/>
      <c r="AP1474" s="12"/>
      <c r="AQ1474" s="12"/>
      <c r="AR1474" s="12"/>
    </row>
    <row r="1475" spans="41:44" ht="15">
      <c r="AO1475" s="12"/>
      <c r="AP1475" s="12"/>
      <c r="AQ1475" s="12"/>
      <c r="AR1475" s="12"/>
    </row>
    <row r="1476" spans="41:44" ht="15">
      <c r="AO1476" s="12"/>
      <c r="AP1476" s="12"/>
      <c r="AQ1476" s="12"/>
      <c r="AR1476" s="12"/>
    </row>
    <row r="1477" spans="41:44" ht="15">
      <c r="AO1477" s="12"/>
      <c r="AP1477" s="12"/>
      <c r="AQ1477" s="12"/>
      <c r="AR1477" s="12"/>
    </row>
    <row r="1478" spans="41:44" ht="15">
      <c r="AO1478" s="12"/>
      <c r="AP1478" s="12"/>
      <c r="AQ1478" s="12"/>
      <c r="AR1478" s="12"/>
    </row>
    <row r="1479" spans="41:44" ht="15">
      <c r="AO1479" s="12"/>
      <c r="AP1479" s="12"/>
      <c r="AQ1479" s="12"/>
      <c r="AR1479" s="12"/>
    </row>
    <row r="1480" spans="41:44" ht="15">
      <c r="AO1480" s="12"/>
      <c r="AP1480" s="12"/>
      <c r="AQ1480" s="12"/>
      <c r="AR1480" s="12"/>
    </row>
    <row r="1481" spans="41:44" ht="15">
      <c r="AO1481" s="12"/>
      <c r="AP1481" s="12"/>
      <c r="AQ1481" s="12"/>
      <c r="AR1481" s="12"/>
    </row>
    <row r="1482" spans="41:44" ht="15">
      <c r="AO1482" s="12"/>
      <c r="AP1482" s="12"/>
      <c r="AQ1482" s="12"/>
      <c r="AR1482" s="12"/>
    </row>
    <row r="1483" spans="41:44" ht="15">
      <c r="AO1483" s="12"/>
      <c r="AP1483" s="12"/>
      <c r="AQ1483" s="12"/>
      <c r="AR1483" s="12"/>
    </row>
    <row r="1484" spans="41:44" ht="15">
      <c r="AO1484" s="12"/>
      <c r="AP1484" s="12"/>
      <c r="AQ1484" s="12"/>
      <c r="AR1484" s="12"/>
    </row>
    <row r="1485" spans="41:44" ht="15">
      <c r="AO1485" s="12"/>
      <c r="AP1485" s="12"/>
      <c r="AQ1485" s="12"/>
      <c r="AR1485" s="12"/>
    </row>
    <row r="1486" spans="41:44" ht="15">
      <c r="AO1486" s="12"/>
      <c r="AP1486" s="12"/>
      <c r="AQ1486" s="12"/>
      <c r="AR1486" s="12"/>
    </row>
    <row r="1487" spans="41:44" ht="15">
      <c r="AO1487" s="12"/>
      <c r="AP1487" s="12"/>
      <c r="AQ1487" s="12"/>
      <c r="AR1487" s="12"/>
    </row>
    <row r="1488" spans="41:44" ht="15">
      <c r="AO1488" s="12"/>
      <c r="AP1488" s="12"/>
      <c r="AQ1488" s="12"/>
      <c r="AR1488" s="12"/>
    </row>
    <row r="1489" spans="41:44" ht="15">
      <c r="AO1489" s="12"/>
      <c r="AP1489" s="12"/>
      <c r="AQ1489" s="12"/>
      <c r="AR1489" s="12"/>
    </row>
    <row r="1490" spans="41:44" ht="15">
      <c r="AO1490" s="12"/>
      <c r="AP1490" s="12"/>
      <c r="AQ1490" s="12"/>
      <c r="AR1490" s="12"/>
    </row>
    <row r="1491" spans="41:44" ht="15">
      <c r="AO1491" s="12"/>
      <c r="AP1491" s="12"/>
      <c r="AQ1491" s="12"/>
      <c r="AR1491" s="12"/>
    </row>
    <row r="1492" spans="41:44" ht="15">
      <c r="AO1492" s="12"/>
      <c r="AP1492" s="12"/>
      <c r="AQ1492" s="12"/>
      <c r="AR1492" s="12"/>
    </row>
    <row r="1493" spans="41:44" ht="15">
      <c r="AO1493" s="12"/>
      <c r="AP1493" s="12"/>
      <c r="AQ1493" s="12"/>
      <c r="AR1493" s="12"/>
    </row>
    <row r="1494" spans="41:44" ht="15">
      <c r="AO1494" s="12"/>
      <c r="AP1494" s="12"/>
      <c r="AQ1494" s="12"/>
      <c r="AR1494" s="12"/>
    </row>
    <row r="1495" spans="41:44" ht="15">
      <c r="AO1495" s="12"/>
      <c r="AP1495" s="12"/>
      <c r="AQ1495" s="12"/>
      <c r="AR1495" s="12"/>
    </row>
    <row r="1496" spans="41:44" ht="15">
      <c r="AO1496" s="12"/>
      <c r="AP1496" s="12"/>
      <c r="AQ1496" s="12"/>
      <c r="AR1496" s="12"/>
    </row>
    <row r="1497" spans="41:44" ht="15">
      <c r="AO1497" s="12"/>
      <c r="AP1497" s="12"/>
      <c r="AQ1497" s="12"/>
      <c r="AR1497" s="12"/>
    </row>
    <row r="1498" spans="41:44" ht="15">
      <c r="AO1498" s="12"/>
      <c r="AP1498" s="12"/>
      <c r="AQ1498" s="12"/>
      <c r="AR1498" s="12"/>
    </row>
    <row r="1499" spans="41:44" ht="15">
      <c r="AO1499" s="12"/>
      <c r="AP1499" s="12"/>
      <c r="AQ1499" s="12"/>
      <c r="AR1499" s="12"/>
    </row>
    <row r="1500" spans="41:44" ht="15">
      <c r="AO1500" s="12"/>
      <c r="AP1500" s="12"/>
      <c r="AQ1500" s="12"/>
      <c r="AR1500" s="12"/>
    </row>
    <row r="1501" spans="41:44" ht="15">
      <c r="AO1501" s="12"/>
      <c r="AP1501" s="12"/>
      <c r="AQ1501" s="12"/>
      <c r="AR1501" s="12"/>
    </row>
    <row r="1502" spans="41:44" ht="15">
      <c r="AO1502" s="12"/>
      <c r="AP1502" s="12"/>
      <c r="AQ1502" s="12"/>
      <c r="AR1502" s="12"/>
    </row>
    <row r="1503" spans="41:44" ht="15">
      <c r="AO1503" s="12"/>
      <c r="AP1503" s="12"/>
      <c r="AQ1503" s="12"/>
      <c r="AR1503" s="12"/>
    </row>
    <row r="1504" spans="41:44" ht="15">
      <c r="AO1504" s="12"/>
      <c r="AP1504" s="12"/>
      <c r="AQ1504" s="12"/>
      <c r="AR1504" s="12"/>
    </row>
    <row r="1505" spans="41:44" ht="15">
      <c r="AO1505" s="12"/>
      <c r="AP1505" s="12"/>
      <c r="AQ1505" s="12"/>
      <c r="AR1505" s="12"/>
    </row>
    <row r="1506" spans="41:44" ht="15">
      <c r="AO1506" s="12"/>
      <c r="AP1506" s="12"/>
      <c r="AQ1506" s="12"/>
      <c r="AR1506" s="12"/>
    </row>
    <row r="1507" spans="41:44" ht="15">
      <c r="AO1507" s="12"/>
      <c r="AP1507" s="12"/>
      <c r="AQ1507" s="12"/>
      <c r="AR1507" s="12"/>
    </row>
    <row r="1508" spans="41:44" ht="15">
      <c r="AO1508" s="12"/>
      <c r="AP1508" s="12"/>
      <c r="AQ1508" s="12"/>
      <c r="AR1508" s="12"/>
    </row>
    <row r="1509" spans="41:44" ht="15">
      <c r="AO1509" s="12"/>
      <c r="AP1509" s="12"/>
      <c r="AQ1509" s="12"/>
      <c r="AR1509" s="12"/>
    </row>
    <row r="1510" spans="41:44" ht="15">
      <c r="AO1510" s="12"/>
      <c r="AP1510" s="12"/>
      <c r="AQ1510" s="12"/>
      <c r="AR1510" s="12"/>
    </row>
    <row r="1511" spans="41:44" ht="15">
      <c r="AO1511" s="12"/>
      <c r="AP1511" s="12"/>
      <c r="AQ1511" s="12"/>
      <c r="AR1511" s="12"/>
    </row>
    <row r="1512" spans="41:44" ht="15">
      <c r="AO1512" s="12"/>
      <c r="AP1512" s="12"/>
      <c r="AQ1512" s="12"/>
      <c r="AR1512" s="12"/>
    </row>
    <row r="1513" spans="41:44" ht="15">
      <c r="AO1513" s="12"/>
      <c r="AP1513" s="12"/>
      <c r="AQ1513" s="12"/>
      <c r="AR1513" s="12"/>
    </row>
    <row r="1514" spans="41:44" ht="15">
      <c r="AO1514" s="12"/>
      <c r="AP1514" s="12"/>
      <c r="AQ1514" s="12"/>
      <c r="AR1514" s="12"/>
    </row>
    <row r="1515" spans="41:44" ht="15">
      <c r="AO1515" s="12"/>
      <c r="AP1515" s="12"/>
      <c r="AQ1515" s="12"/>
      <c r="AR1515" s="12"/>
    </row>
    <row r="1516" spans="41:44" ht="15">
      <c r="AO1516" s="12"/>
      <c r="AP1516" s="12"/>
      <c r="AQ1516" s="12"/>
      <c r="AR1516" s="12"/>
    </row>
    <row r="1517" spans="41:44" ht="15">
      <c r="AO1517" s="12"/>
      <c r="AP1517" s="12"/>
      <c r="AQ1517" s="12"/>
      <c r="AR1517" s="12"/>
    </row>
    <row r="1518" spans="41:44" ht="15">
      <c r="AO1518" s="12"/>
      <c r="AP1518" s="12"/>
      <c r="AQ1518" s="12"/>
      <c r="AR1518" s="12"/>
    </row>
    <row r="1519" spans="41:44" ht="15">
      <c r="AO1519" s="12"/>
      <c r="AP1519" s="12"/>
      <c r="AQ1519" s="12"/>
      <c r="AR1519" s="12"/>
    </row>
    <row r="1520" spans="41:44" ht="15">
      <c r="AO1520" s="12"/>
      <c r="AP1520" s="12"/>
      <c r="AQ1520" s="12"/>
      <c r="AR1520" s="12"/>
    </row>
    <row r="1521" spans="41:44" ht="15">
      <c r="AO1521" s="12"/>
      <c r="AP1521" s="12"/>
      <c r="AQ1521" s="12"/>
      <c r="AR1521" s="12"/>
    </row>
    <row r="1522" spans="41:44" ht="15">
      <c r="AO1522" s="12"/>
      <c r="AP1522" s="12"/>
      <c r="AQ1522" s="12"/>
      <c r="AR1522" s="12"/>
    </row>
    <row r="1523" spans="41:44" ht="15">
      <c r="AO1523" s="12"/>
      <c r="AP1523" s="12"/>
      <c r="AQ1523" s="12"/>
      <c r="AR1523" s="12"/>
    </row>
    <row r="1524" spans="41:44" ht="15">
      <c r="AO1524" s="12"/>
      <c r="AP1524" s="12"/>
      <c r="AQ1524" s="12"/>
      <c r="AR1524" s="12"/>
    </row>
    <row r="1525" spans="41:44" ht="15">
      <c r="AO1525" s="12"/>
      <c r="AP1525" s="12"/>
      <c r="AQ1525" s="12"/>
      <c r="AR1525" s="12"/>
    </row>
    <row r="1526" spans="41:44" ht="15">
      <c r="AO1526" s="12"/>
      <c r="AP1526" s="12"/>
      <c r="AQ1526" s="12"/>
      <c r="AR1526" s="12"/>
    </row>
    <row r="1527" spans="41:44" ht="15">
      <c r="AO1527" s="12"/>
      <c r="AP1527" s="12"/>
      <c r="AQ1527" s="12"/>
      <c r="AR1527" s="12"/>
    </row>
    <row r="1528" spans="41:44" ht="15">
      <c r="AO1528" s="12"/>
      <c r="AP1528" s="12"/>
      <c r="AQ1528" s="12"/>
      <c r="AR1528" s="12"/>
    </row>
    <row r="1529" spans="41:44" ht="15">
      <c r="AO1529" s="12"/>
      <c r="AP1529" s="12"/>
      <c r="AQ1529" s="12"/>
      <c r="AR1529" s="12"/>
    </row>
    <row r="1530" spans="41:44" ht="15">
      <c r="AO1530" s="12"/>
      <c r="AP1530" s="12"/>
      <c r="AQ1530" s="12"/>
      <c r="AR1530" s="12"/>
    </row>
    <row r="1531" spans="41:44" ht="15">
      <c r="AO1531" s="12"/>
      <c r="AP1531" s="12"/>
      <c r="AQ1531" s="12"/>
      <c r="AR1531" s="12"/>
    </row>
    <row r="1532" spans="41:44" ht="15">
      <c r="AO1532" s="12"/>
      <c r="AP1532" s="12"/>
      <c r="AQ1532" s="12"/>
      <c r="AR1532" s="12"/>
    </row>
    <row r="1533" spans="41:44" ht="15">
      <c r="AO1533" s="12"/>
      <c r="AP1533" s="12"/>
      <c r="AQ1533" s="12"/>
      <c r="AR1533" s="12"/>
    </row>
    <row r="1534" spans="41:44" ht="15">
      <c r="AO1534" s="12"/>
      <c r="AP1534" s="12"/>
      <c r="AQ1534" s="12"/>
      <c r="AR1534" s="12"/>
    </row>
    <row r="1535" spans="41:44" ht="15">
      <c r="AO1535" s="12"/>
      <c r="AP1535" s="12"/>
      <c r="AQ1535" s="12"/>
      <c r="AR1535" s="12"/>
    </row>
    <row r="1536" spans="41:44" ht="15">
      <c r="AO1536" s="12"/>
      <c r="AP1536" s="12"/>
      <c r="AQ1536" s="12"/>
      <c r="AR1536" s="12"/>
    </row>
    <row r="1537" spans="41:44" ht="15">
      <c r="AO1537" s="12"/>
      <c r="AP1537" s="12"/>
      <c r="AQ1537" s="12"/>
      <c r="AR1537" s="12"/>
    </row>
    <row r="1538" spans="41:44" ht="15">
      <c r="AO1538" s="12"/>
      <c r="AP1538" s="12"/>
      <c r="AQ1538" s="12"/>
      <c r="AR1538" s="12"/>
    </row>
    <row r="1539" spans="41:44" ht="15">
      <c r="AO1539" s="12"/>
      <c r="AP1539" s="12"/>
      <c r="AQ1539" s="12"/>
      <c r="AR1539" s="12"/>
    </row>
    <row r="1540" spans="41:44" ht="15">
      <c r="AO1540" s="12"/>
      <c r="AP1540" s="12"/>
      <c r="AQ1540" s="12"/>
      <c r="AR1540" s="12"/>
    </row>
    <row r="1541" spans="41:44" ht="15">
      <c r="AO1541" s="12"/>
      <c r="AP1541" s="12"/>
      <c r="AQ1541" s="12"/>
      <c r="AR1541" s="12"/>
    </row>
    <row r="1542" spans="41:44" ht="15">
      <c r="AO1542" s="12"/>
      <c r="AP1542" s="12"/>
      <c r="AQ1542" s="12"/>
      <c r="AR1542" s="12"/>
    </row>
    <row r="1543" spans="41:44" ht="15">
      <c r="AO1543" s="12"/>
      <c r="AP1543" s="12"/>
      <c r="AQ1543" s="12"/>
      <c r="AR1543" s="12"/>
    </row>
    <row r="1544" spans="41:44" ht="15">
      <c r="AO1544" s="12"/>
      <c r="AP1544" s="12"/>
      <c r="AQ1544" s="12"/>
      <c r="AR1544" s="12"/>
    </row>
    <row r="1545" spans="41:44" ht="15">
      <c r="AO1545" s="12"/>
      <c r="AP1545" s="12"/>
      <c r="AQ1545" s="12"/>
      <c r="AR1545" s="12"/>
    </row>
    <row r="1546" spans="41:44" ht="15">
      <c r="AO1546" s="12"/>
      <c r="AP1546" s="12"/>
      <c r="AQ1546" s="12"/>
      <c r="AR1546" s="12"/>
    </row>
    <row r="1547" spans="41:44" ht="15">
      <c r="AO1547" s="12"/>
      <c r="AP1547" s="12"/>
      <c r="AQ1547" s="12"/>
      <c r="AR1547" s="12"/>
    </row>
    <row r="1548" spans="41:44" ht="15">
      <c r="AO1548" s="12"/>
      <c r="AP1548" s="12"/>
      <c r="AQ1548" s="12"/>
      <c r="AR1548" s="12"/>
    </row>
    <row r="1549" spans="41:44" ht="15">
      <c r="AO1549" s="12"/>
      <c r="AP1549" s="12"/>
      <c r="AQ1549" s="12"/>
      <c r="AR1549" s="12"/>
    </row>
    <row r="1550" spans="41:44" ht="15">
      <c r="AO1550" s="12"/>
      <c r="AP1550" s="12"/>
      <c r="AQ1550" s="12"/>
      <c r="AR1550" s="12"/>
    </row>
    <row r="1551" spans="41:44" ht="15">
      <c r="AO1551" s="12"/>
      <c r="AP1551" s="12"/>
      <c r="AQ1551" s="12"/>
      <c r="AR1551" s="12"/>
    </row>
    <row r="1552" spans="41:44" ht="15">
      <c r="AO1552" s="12"/>
      <c r="AP1552" s="12"/>
      <c r="AQ1552" s="12"/>
      <c r="AR1552" s="12"/>
    </row>
    <row r="1553" spans="41:44" ht="15">
      <c r="AO1553" s="12"/>
      <c r="AP1553" s="12"/>
      <c r="AQ1553" s="12"/>
      <c r="AR1553" s="12"/>
    </row>
    <row r="1554" spans="41:44" ht="15">
      <c r="AO1554" s="12"/>
      <c r="AP1554" s="12"/>
      <c r="AQ1554" s="12"/>
      <c r="AR1554" s="12"/>
    </row>
    <row r="1555" spans="41:44" ht="15">
      <c r="AO1555" s="12"/>
      <c r="AP1555" s="12"/>
      <c r="AQ1555" s="12"/>
      <c r="AR1555" s="12"/>
    </row>
    <row r="1556" spans="41:44" ht="15">
      <c r="AO1556" s="12"/>
      <c r="AP1556" s="12"/>
      <c r="AQ1556" s="12"/>
      <c r="AR1556" s="12"/>
    </row>
    <row r="1557" spans="41:44" ht="15">
      <c r="AO1557" s="12"/>
      <c r="AP1557" s="12"/>
      <c r="AQ1557" s="12"/>
      <c r="AR1557" s="12"/>
    </row>
    <row r="1558" spans="41:44" ht="15">
      <c r="AO1558" s="12"/>
      <c r="AP1558" s="12"/>
      <c r="AQ1558" s="12"/>
      <c r="AR1558" s="12"/>
    </row>
    <row r="1559" spans="41:44" ht="15">
      <c r="AO1559" s="12"/>
      <c r="AP1559" s="12"/>
      <c r="AQ1559" s="12"/>
      <c r="AR1559" s="12"/>
    </row>
    <row r="1560" spans="41:44" ht="15">
      <c r="AO1560" s="12"/>
      <c r="AP1560" s="12"/>
      <c r="AQ1560" s="12"/>
      <c r="AR1560" s="12"/>
    </row>
    <row r="1561" spans="41:44" ht="15">
      <c r="AO1561" s="12"/>
      <c r="AP1561" s="12"/>
      <c r="AQ1561" s="12"/>
      <c r="AR1561" s="12"/>
    </row>
    <row r="1562" spans="41:44" ht="15">
      <c r="AO1562" s="12"/>
      <c r="AP1562" s="12"/>
      <c r="AQ1562" s="12"/>
      <c r="AR1562" s="12"/>
    </row>
    <row r="1563" spans="41:44" ht="15">
      <c r="AO1563" s="12"/>
      <c r="AP1563" s="12"/>
      <c r="AQ1563" s="12"/>
      <c r="AR1563" s="12"/>
    </row>
    <row r="1564" spans="41:44" ht="15">
      <c r="AO1564" s="12"/>
      <c r="AP1564" s="12"/>
      <c r="AQ1564" s="12"/>
      <c r="AR1564" s="12"/>
    </row>
    <row r="1565" spans="41:44" ht="15">
      <c r="AO1565" s="12"/>
      <c r="AP1565" s="12"/>
      <c r="AQ1565" s="12"/>
      <c r="AR1565" s="12"/>
    </row>
    <row r="1566" spans="41:44" ht="15">
      <c r="AO1566" s="12"/>
      <c r="AP1566" s="12"/>
      <c r="AQ1566" s="12"/>
      <c r="AR1566" s="12"/>
    </row>
    <row r="1567" spans="41:44" ht="15">
      <c r="AO1567" s="12"/>
      <c r="AP1567" s="12"/>
      <c r="AQ1567" s="12"/>
      <c r="AR1567" s="12"/>
    </row>
    <row r="1568" spans="41:44" ht="15">
      <c r="AO1568" s="12"/>
      <c r="AP1568" s="12"/>
      <c r="AQ1568" s="12"/>
      <c r="AR1568" s="12"/>
    </row>
    <row r="1569" spans="41:44" ht="15">
      <c r="AO1569" s="12"/>
      <c r="AP1569" s="12"/>
      <c r="AQ1569" s="12"/>
      <c r="AR1569" s="12"/>
    </row>
    <row r="1570" spans="41:44" ht="15">
      <c r="AO1570" s="12"/>
      <c r="AP1570" s="12"/>
      <c r="AQ1570" s="12"/>
      <c r="AR1570" s="12"/>
    </row>
    <row r="1571" spans="41:44" ht="15">
      <c r="AO1571" s="12"/>
      <c r="AP1571" s="12"/>
      <c r="AQ1571" s="12"/>
      <c r="AR1571" s="12"/>
    </row>
    <row r="1572" spans="41:44" ht="15">
      <c r="AO1572" s="12"/>
      <c r="AP1572" s="12"/>
      <c r="AQ1572" s="12"/>
      <c r="AR1572" s="12"/>
    </row>
    <row r="1573" spans="41:44" ht="15">
      <c r="AO1573" s="12"/>
      <c r="AP1573" s="12"/>
      <c r="AQ1573" s="12"/>
      <c r="AR1573" s="12"/>
    </row>
    <row r="1574" spans="41:44" ht="15">
      <c r="AO1574" s="12"/>
      <c r="AP1574" s="12"/>
      <c r="AQ1574" s="12"/>
      <c r="AR1574" s="12"/>
    </row>
    <row r="1575" spans="41:44" ht="15">
      <c r="AO1575" s="12"/>
      <c r="AP1575" s="12"/>
      <c r="AQ1575" s="12"/>
      <c r="AR1575" s="12"/>
    </row>
    <row r="1576" spans="41:44" ht="15">
      <c r="AO1576" s="12"/>
      <c r="AP1576" s="12"/>
      <c r="AQ1576" s="12"/>
      <c r="AR1576" s="12"/>
    </row>
    <row r="1577" spans="41:44" ht="15">
      <c r="AO1577" s="12"/>
      <c r="AP1577" s="12"/>
      <c r="AQ1577" s="12"/>
      <c r="AR1577" s="12"/>
    </row>
    <row r="1578" spans="41:44" ht="15">
      <c r="AO1578" s="12"/>
      <c r="AP1578" s="12"/>
      <c r="AQ1578" s="12"/>
      <c r="AR1578" s="12"/>
    </row>
    <row r="1579" spans="41:44" ht="15">
      <c r="AO1579" s="12"/>
      <c r="AP1579" s="12"/>
      <c r="AQ1579" s="12"/>
      <c r="AR1579" s="12"/>
    </row>
    <row r="1580" spans="41:44" ht="15">
      <c r="AO1580" s="12"/>
      <c r="AP1580" s="12"/>
      <c r="AQ1580" s="12"/>
      <c r="AR1580" s="12"/>
    </row>
    <row r="1581" spans="41:44" ht="15">
      <c r="AO1581" s="12"/>
      <c r="AP1581" s="12"/>
      <c r="AQ1581" s="12"/>
      <c r="AR1581" s="12"/>
    </row>
    <row r="1582" spans="41:44" ht="15">
      <c r="AO1582" s="12"/>
      <c r="AP1582" s="12"/>
      <c r="AQ1582" s="12"/>
      <c r="AR1582" s="12"/>
    </row>
    <row r="1583" spans="41:44" ht="15">
      <c r="AO1583" s="12"/>
      <c r="AP1583" s="12"/>
      <c r="AQ1583" s="12"/>
      <c r="AR1583" s="12"/>
    </row>
    <row r="1584" spans="41:44" ht="15">
      <c r="AO1584" s="12"/>
      <c r="AP1584" s="12"/>
      <c r="AQ1584" s="12"/>
      <c r="AR1584" s="12"/>
    </row>
    <row r="1585" spans="41:44" ht="15">
      <c r="AO1585" s="12"/>
      <c r="AP1585" s="12"/>
      <c r="AQ1585" s="12"/>
      <c r="AR1585" s="12"/>
    </row>
    <row r="1586" spans="41:44" ht="15">
      <c r="AO1586" s="12"/>
      <c r="AP1586" s="12"/>
      <c r="AQ1586" s="12"/>
      <c r="AR1586" s="12"/>
    </row>
    <row r="1587" spans="41:44" ht="15">
      <c r="AO1587" s="12"/>
      <c r="AP1587" s="12"/>
      <c r="AQ1587" s="12"/>
      <c r="AR1587" s="12"/>
    </row>
    <row r="1588" spans="41:44" ht="15">
      <c r="AO1588" s="12"/>
      <c r="AP1588" s="12"/>
      <c r="AQ1588" s="12"/>
      <c r="AR1588" s="12"/>
    </row>
    <row r="1589" spans="41:44" ht="15">
      <c r="AO1589" s="12"/>
      <c r="AP1589" s="12"/>
      <c r="AQ1589" s="12"/>
      <c r="AR1589" s="12"/>
    </row>
    <row r="1590" spans="41:44" ht="15">
      <c r="AO1590" s="12"/>
      <c r="AP1590" s="12"/>
      <c r="AQ1590" s="12"/>
      <c r="AR1590" s="12"/>
    </row>
    <row r="1591" spans="41:44" ht="15">
      <c r="AO1591" s="12"/>
      <c r="AP1591" s="12"/>
      <c r="AQ1591" s="12"/>
      <c r="AR1591" s="12"/>
    </row>
    <row r="1592" spans="41:44" ht="15">
      <c r="AO1592" s="12"/>
      <c r="AP1592" s="12"/>
      <c r="AQ1592" s="12"/>
      <c r="AR1592" s="12"/>
    </row>
    <row r="1593" spans="41:44" ht="15">
      <c r="AO1593" s="12"/>
      <c r="AP1593" s="12"/>
      <c r="AQ1593" s="12"/>
      <c r="AR1593" s="12"/>
    </row>
    <row r="1594" spans="41:44" ht="15">
      <c r="AO1594" s="12"/>
      <c r="AP1594" s="12"/>
      <c r="AQ1594" s="12"/>
      <c r="AR1594" s="12"/>
    </row>
    <row r="1595" spans="41:44" ht="15">
      <c r="AO1595" s="12"/>
      <c r="AP1595" s="12"/>
      <c r="AQ1595" s="12"/>
      <c r="AR1595" s="12"/>
    </row>
    <row r="1596" spans="41:44" ht="15">
      <c r="AO1596" s="12"/>
      <c r="AP1596" s="12"/>
      <c r="AQ1596" s="12"/>
      <c r="AR1596" s="12"/>
    </row>
    <row r="1597" spans="41:44" ht="15">
      <c r="AO1597" s="12"/>
      <c r="AP1597" s="12"/>
      <c r="AQ1597" s="12"/>
      <c r="AR1597" s="12"/>
    </row>
    <row r="1598" spans="41:44" ht="15">
      <c r="AO1598" s="12"/>
      <c r="AP1598" s="12"/>
      <c r="AQ1598" s="12"/>
      <c r="AR1598" s="12"/>
    </row>
    <row r="1599" spans="41:44" ht="15">
      <c r="AO1599" s="12"/>
      <c r="AP1599" s="12"/>
      <c r="AQ1599" s="12"/>
      <c r="AR1599" s="12"/>
    </row>
    <row r="1600" spans="41:44" ht="15">
      <c r="AO1600" s="12"/>
      <c r="AP1600" s="12"/>
      <c r="AQ1600" s="12"/>
      <c r="AR1600" s="12"/>
    </row>
    <row r="1601" spans="41:44" ht="15">
      <c r="AO1601" s="12"/>
      <c r="AP1601" s="12"/>
      <c r="AQ1601" s="12"/>
      <c r="AR1601" s="12"/>
    </row>
    <row r="1602" spans="41:44" ht="15">
      <c r="AO1602" s="12"/>
      <c r="AP1602" s="12"/>
      <c r="AQ1602" s="12"/>
      <c r="AR1602" s="12"/>
    </row>
    <row r="1603" spans="41:44" ht="15">
      <c r="AO1603" s="12"/>
      <c r="AP1603" s="12"/>
      <c r="AQ1603" s="12"/>
      <c r="AR1603" s="12"/>
    </row>
    <row r="1604" spans="41:44" ht="15">
      <c r="AO1604" s="12"/>
      <c r="AP1604" s="12"/>
      <c r="AQ1604" s="12"/>
      <c r="AR1604" s="12"/>
    </row>
    <row r="1605" spans="41:44" ht="15">
      <c r="AO1605" s="12"/>
      <c r="AP1605" s="12"/>
      <c r="AQ1605" s="12"/>
      <c r="AR1605" s="12"/>
    </row>
    <row r="1606" spans="41:44" ht="15">
      <c r="AO1606" s="12"/>
      <c r="AP1606" s="12"/>
      <c r="AQ1606" s="12"/>
      <c r="AR1606" s="12"/>
    </row>
    <row r="1607" spans="41:44" ht="15">
      <c r="AO1607" s="12"/>
      <c r="AP1607" s="12"/>
      <c r="AQ1607" s="12"/>
      <c r="AR1607" s="12"/>
    </row>
    <row r="1608" spans="41:44" ht="15">
      <c r="AO1608" s="12"/>
      <c r="AP1608" s="12"/>
      <c r="AQ1608" s="12"/>
      <c r="AR1608" s="12"/>
    </row>
    <row r="1609" spans="41:44" ht="15">
      <c r="AO1609" s="12"/>
      <c r="AP1609" s="12"/>
      <c r="AQ1609" s="12"/>
      <c r="AR1609" s="12"/>
    </row>
    <row r="1610" spans="41:44" ht="15">
      <c r="AO1610" s="12"/>
      <c r="AP1610" s="12"/>
      <c r="AQ1610" s="12"/>
      <c r="AR1610" s="12"/>
    </row>
    <row r="1611" spans="41:44" ht="15">
      <c r="AO1611" s="12"/>
      <c r="AP1611" s="12"/>
      <c r="AQ1611" s="12"/>
      <c r="AR1611" s="12"/>
    </row>
    <row r="1612" spans="41:44" ht="15">
      <c r="AO1612" s="12"/>
      <c r="AP1612" s="12"/>
      <c r="AQ1612" s="12"/>
      <c r="AR1612" s="12"/>
    </row>
    <row r="1613" spans="41:44" ht="15">
      <c r="AO1613" s="12"/>
      <c r="AP1613" s="12"/>
      <c r="AQ1613" s="12"/>
      <c r="AR1613" s="12"/>
    </row>
    <row r="1614" spans="41:44" ht="15">
      <c r="AO1614" s="12"/>
      <c r="AP1614" s="12"/>
      <c r="AQ1614" s="12"/>
      <c r="AR1614" s="12"/>
    </row>
    <row r="1615" spans="41:44" ht="15">
      <c r="AO1615" s="12"/>
      <c r="AP1615" s="12"/>
      <c r="AQ1615" s="12"/>
      <c r="AR1615" s="12"/>
    </row>
    <row r="1616" spans="41:44" ht="15">
      <c r="AO1616" s="12"/>
      <c r="AP1616" s="12"/>
      <c r="AQ1616" s="12"/>
      <c r="AR1616" s="12"/>
    </row>
    <row r="1617" spans="41:44" ht="15">
      <c r="AO1617" s="12"/>
      <c r="AP1617" s="12"/>
      <c r="AQ1617" s="12"/>
      <c r="AR1617" s="12"/>
    </row>
    <row r="1618" spans="41:44" ht="15">
      <c r="AO1618" s="12"/>
      <c r="AP1618" s="12"/>
      <c r="AQ1618" s="12"/>
      <c r="AR1618" s="12"/>
    </row>
    <row r="1619" spans="41:44" ht="15">
      <c r="AO1619" s="12"/>
      <c r="AP1619" s="12"/>
      <c r="AQ1619" s="12"/>
      <c r="AR1619" s="12"/>
    </row>
    <row r="1620" spans="41:44" ht="15">
      <c r="AO1620" s="12"/>
      <c r="AP1620" s="12"/>
      <c r="AQ1620" s="12"/>
      <c r="AR1620" s="12"/>
    </row>
    <row r="1621" spans="41:44" ht="15">
      <c r="AO1621" s="12"/>
      <c r="AP1621" s="12"/>
      <c r="AQ1621" s="12"/>
      <c r="AR1621" s="12"/>
    </row>
    <row r="1622" spans="41:44" ht="15">
      <c r="AO1622" s="12"/>
      <c r="AP1622" s="12"/>
      <c r="AQ1622" s="12"/>
      <c r="AR1622" s="12"/>
    </row>
    <row r="1623" spans="41:44" ht="15">
      <c r="AO1623" s="12"/>
      <c r="AP1623" s="12"/>
      <c r="AQ1623" s="12"/>
      <c r="AR1623" s="12"/>
    </row>
    <row r="1624" spans="41:44" ht="15">
      <c r="AO1624" s="12"/>
      <c r="AP1624" s="12"/>
      <c r="AQ1624" s="12"/>
      <c r="AR1624" s="12"/>
    </row>
    <row r="1625" spans="41:44" ht="15">
      <c r="AO1625" s="12"/>
      <c r="AP1625" s="12"/>
      <c r="AQ1625" s="12"/>
      <c r="AR1625" s="12"/>
    </row>
    <row r="1626" spans="41:44" ht="15">
      <c r="AO1626" s="12"/>
      <c r="AP1626" s="12"/>
      <c r="AQ1626" s="12"/>
      <c r="AR1626" s="12"/>
    </row>
    <row r="1627" spans="41:44" ht="15">
      <c r="AO1627" s="12"/>
      <c r="AP1627" s="12"/>
      <c r="AQ1627" s="12"/>
      <c r="AR1627" s="12"/>
    </row>
    <row r="1628" spans="41:44" ht="15">
      <c r="AO1628" s="12"/>
      <c r="AP1628" s="12"/>
      <c r="AQ1628" s="12"/>
      <c r="AR1628" s="12"/>
    </row>
    <row r="1629" spans="41:44" ht="15">
      <c r="AO1629" s="12"/>
      <c r="AP1629" s="12"/>
      <c r="AQ1629" s="12"/>
      <c r="AR1629" s="12"/>
    </row>
    <row r="1630" spans="41:44" ht="15">
      <c r="AO1630" s="12"/>
      <c r="AP1630" s="12"/>
      <c r="AQ1630" s="12"/>
      <c r="AR1630" s="12"/>
    </row>
    <row r="1631" spans="41:44" ht="15">
      <c r="AO1631" s="12"/>
      <c r="AP1631" s="12"/>
      <c r="AQ1631" s="12"/>
      <c r="AR1631" s="12"/>
    </row>
    <row r="1632" spans="41:44" ht="15">
      <c r="AO1632" s="12"/>
      <c r="AP1632" s="12"/>
      <c r="AQ1632" s="12"/>
      <c r="AR1632" s="12"/>
    </row>
    <row r="1633" spans="41:44" ht="15">
      <c r="AO1633" s="12"/>
      <c r="AP1633" s="12"/>
      <c r="AQ1633" s="12"/>
      <c r="AR1633" s="12"/>
    </row>
    <row r="1634" spans="41:44" ht="15">
      <c r="AO1634" s="12"/>
      <c r="AP1634" s="12"/>
      <c r="AQ1634" s="12"/>
      <c r="AR1634" s="12"/>
    </row>
    <row r="1635" spans="41:44" ht="15">
      <c r="AO1635" s="12"/>
      <c r="AP1635" s="12"/>
      <c r="AQ1635" s="12"/>
      <c r="AR1635" s="12"/>
    </row>
    <row r="1636" spans="41:44" ht="15">
      <c r="AO1636" s="12"/>
      <c r="AP1636" s="12"/>
      <c r="AQ1636" s="12"/>
      <c r="AR1636" s="12"/>
    </row>
    <row r="1637" spans="41:44" ht="15">
      <c r="AO1637" s="12"/>
      <c r="AP1637" s="12"/>
      <c r="AQ1637" s="12"/>
      <c r="AR1637" s="12"/>
    </row>
    <row r="1638" spans="41:44" ht="15">
      <c r="AO1638" s="12"/>
      <c r="AP1638" s="12"/>
      <c r="AQ1638" s="12"/>
      <c r="AR1638" s="12"/>
    </row>
    <row r="1639" spans="41:44" ht="15">
      <c r="AO1639" s="12"/>
      <c r="AP1639" s="12"/>
      <c r="AQ1639" s="12"/>
      <c r="AR1639" s="12"/>
    </row>
    <row r="1640" spans="41:44" ht="15">
      <c r="AO1640" s="12"/>
      <c r="AP1640" s="12"/>
      <c r="AQ1640" s="12"/>
      <c r="AR1640" s="12"/>
    </row>
    <row r="1641" spans="41:44" ht="15">
      <c r="AO1641" s="12"/>
      <c r="AP1641" s="12"/>
      <c r="AQ1641" s="12"/>
      <c r="AR1641" s="12"/>
    </row>
    <row r="1642" spans="41:44" ht="15">
      <c r="AO1642" s="12"/>
      <c r="AP1642" s="12"/>
      <c r="AQ1642" s="12"/>
      <c r="AR1642" s="12"/>
    </row>
    <row r="1643" spans="41:44" ht="15">
      <c r="AO1643" s="12"/>
      <c r="AP1643" s="12"/>
      <c r="AQ1643" s="12"/>
      <c r="AR1643" s="12"/>
    </row>
    <row r="1644" spans="41:44" ht="15">
      <c r="AO1644" s="12"/>
      <c r="AP1644" s="12"/>
      <c r="AQ1644" s="12"/>
      <c r="AR1644" s="12"/>
    </row>
    <row r="1645" spans="41:44" ht="15">
      <c r="AO1645" s="12"/>
      <c r="AP1645" s="12"/>
      <c r="AQ1645" s="12"/>
      <c r="AR1645" s="12"/>
    </row>
    <row r="1646" spans="41:44" ht="15">
      <c r="AO1646" s="12"/>
      <c r="AP1646" s="12"/>
      <c r="AQ1646" s="12"/>
      <c r="AR1646" s="12"/>
    </row>
    <row r="1647" spans="41:44" ht="15">
      <c r="AO1647" s="12"/>
      <c r="AP1647" s="12"/>
      <c r="AQ1647" s="12"/>
      <c r="AR1647" s="12"/>
    </row>
    <row r="1648" spans="41:44" ht="15">
      <c r="AO1648" s="12"/>
      <c r="AP1648" s="12"/>
      <c r="AQ1648" s="12"/>
      <c r="AR1648" s="12"/>
    </row>
    <row r="1649" spans="41:44" ht="15">
      <c r="AO1649" s="12"/>
      <c r="AP1649" s="12"/>
      <c r="AQ1649" s="12"/>
      <c r="AR1649" s="12"/>
    </row>
    <row r="1650" spans="41:44" ht="15">
      <c r="AO1650" s="12"/>
      <c r="AP1650" s="12"/>
      <c r="AQ1650" s="12"/>
      <c r="AR1650" s="12"/>
    </row>
    <row r="1651" spans="41:44" ht="15">
      <c r="AO1651" s="12"/>
      <c r="AP1651" s="12"/>
      <c r="AQ1651" s="12"/>
      <c r="AR1651" s="12"/>
    </row>
    <row r="1652" spans="41:44" ht="15">
      <c r="AO1652" s="12"/>
      <c r="AP1652" s="12"/>
      <c r="AQ1652" s="12"/>
      <c r="AR1652" s="12"/>
    </row>
    <row r="1653" spans="41:44" ht="15">
      <c r="AO1653" s="12"/>
      <c r="AP1653" s="12"/>
      <c r="AQ1653" s="12"/>
      <c r="AR1653" s="12"/>
    </row>
    <row r="1654" spans="41:44" ht="15">
      <c r="AO1654" s="12"/>
      <c r="AP1654" s="12"/>
      <c r="AQ1654" s="12"/>
      <c r="AR1654" s="12"/>
    </row>
    <row r="1655" spans="41:44" ht="15">
      <c r="AO1655" s="12"/>
      <c r="AP1655" s="12"/>
      <c r="AQ1655" s="12"/>
      <c r="AR1655" s="12"/>
    </row>
    <row r="1656" spans="41:44" ht="15">
      <c r="AO1656" s="12"/>
      <c r="AP1656" s="12"/>
      <c r="AQ1656" s="12"/>
      <c r="AR1656" s="12"/>
    </row>
    <row r="1657" spans="41:44" ht="15">
      <c r="AO1657" s="12"/>
      <c r="AP1657" s="12"/>
      <c r="AQ1657" s="12"/>
      <c r="AR1657" s="12"/>
    </row>
    <row r="1658" spans="41:44" ht="15">
      <c r="AO1658" s="12"/>
      <c r="AP1658" s="12"/>
      <c r="AQ1658" s="12"/>
      <c r="AR1658" s="12"/>
    </row>
    <row r="1659" spans="41:44" ht="15">
      <c r="AO1659" s="12"/>
      <c r="AP1659" s="12"/>
      <c r="AQ1659" s="12"/>
      <c r="AR1659" s="12"/>
    </row>
    <row r="1660" spans="41:44" ht="15">
      <c r="AO1660" s="12"/>
      <c r="AP1660" s="12"/>
      <c r="AQ1660" s="12"/>
      <c r="AR1660" s="12"/>
    </row>
    <row r="1661" spans="41:44" ht="15">
      <c r="AO1661" s="12"/>
      <c r="AP1661" s="12"/>
      <c r="AQ1661" s="12"/>
      <c r="AR1661" s="12"/>
    </row>
    <row r="1662" spans="41:44" ht="15">
      <c r="AO1662" s="12"/>
      <c r="AP1662" s="12"/>
      <c r="AQ1662" s="12"/>
      <c r="AR1662" s="12"/>
    </row>
    <row r="1663" spans="41:44" ht="15">
      <c r="AO1663" s="12"/>
      <c r="AP1663" s="12"/>
      <c r="AQ1663" s="12"/>
      <c r="AR1663" s="12"/>
    </row>
    <row r="1664" spans="41:44" ht="15">
      <c r="AO1664" s="12"/>
      <c r="AP1664" s="12"/>
      <c r="AQ1664" s="12"/>
      <c r="AR1664" s="12"/>
    </row>
    <row r="1665" spans="41:44" ht="15">
      <c r="AO1665" s="12"/>
      <c r="AP1665" s="12"/>
      <c r="AQ1665" s="12"/>
      <c r="AR1665" s="12"/>
    </row>
    <row r="1666" spans="41:44" ht="15">
      <c r="AO1666" s="12"/>
      <c r="AP1666" s="12"/>
      <c r="AQ1666" s="12"/>
      <c r="AR1666" s="12"/>
    </row>
    <row r="1667" spans="41:44" ht="15">
      <c r="AO1667" s="12"/>
      <c r="AP1667" s="12"/>
      <c r="AQ1667" s="12"/>
      <c r="AR1667" s="12"/>
    </row>
    <row r="1668" spans="41:44" ht="15">
      <c r="AO1668" s="12"/>
      <c r="AP1668" s="12"/>
      <c r="AQ1668" s="12"/>
      <c r="AR1668" s="12"/>
    </row>
    <row r="1669" spans="41:44" ht="15">
      <c r="AO1669" s="12"/>
      <c r="AP1669" s="12"/>
      <c r="AQ1669" s="12"/>
      <c r="AR1669" s="12"/>
    </row>
    <row r="1670" spans="41:44" ht="15">
      <c r="AO1670" s="12"/>
      <c r="AP1670" s="12"/>
      <c r="AQ1670" s="12"/>
      <c r="AR1670" s="12"/>
    </row>
    <row r="1671" spans="41:44" ht="15">
      <c r="AO1671" s="12"/>
      <c r="AP1671" s="12"/>
      <c r="AQ1671" s="12"/>
      <c r="AR1671" s="12"/>
    </row>
    <row r="1672" spans="41:44" ht="15">
      <c r="AO1672" s="12"/>
      <c r="AP1672" s="12"/>
      <c r="AQ1672" s="12"/>
      <c r="AR1672" s="12"/>
    </row>
    <row r="1673" spans="41:44" ht="15">
      <c r="AO1673" s="12"/>
      <c r="AP1673" s="12"/>
      <c r="AQ1673" s="12"/>
      <c r="AR1673" s="12"/>
    </row>
    <row r="1674" spans="41:44" ht="15">
      <c r="AO1674" s="12"/>
      <c r="AP1674" s="12"/>
      <c r="AQ1674" s="12"/>
      <c r="AR1674" s="12"/>
    </row>
    <row r="1675" spans="41:44" ht="15">
      <c r="AO1675" s="12"/>
      <c r="AP1675" s="12"/>
      <c r="AQ1675" s="12"/>
      <c r="AR1675" s="12"/>
    </row>
    <row r="1676" spans="41:44" ht="15">
      <c r="AO1676" s="12"/>
      <c r="AP1676" s="12"/>
      <c r="AQ1676" s="12"/>
      <c r="AR1676" s="12"/>
    </row>
    <row r="1677" spans="41:44" ht="15">
      <c r="AO1677" s="12"/>
      <c r="AP1677" s="12"/>
      <c r="AQ1677" s="12"/>
      <c r="AR1677" s="12"/>
    </row>
    <row r="1678" spans="41:44" ht="15">
      <c r="AO1678" s="12"/>
      <c r="AP1678" s="12"/>
      <c r="AQ1678" s="12"/>
      <c r="AR1678" s="12"/>
    </row>
    <row r="1679" spans="41:44" ht="15">
      <c r="AO1679" s="12"/>
      <c r="AP1679" s="12"/>
      <c r="AQ1679" s="12"/>
      <c r="AR1679" s="12"/>
    </row>
    <row r="1680" spans="41:44" ht="15">
      <c r="AO1680" s="12"/>
      <c r="AP1680" s="12"/>
      <c r="AQ1680" s="12"/>
      <c r="AR1680" s="12"/>
    </row>
    <row r="1681" spans="41:44" ht="15">
      <c r="AO1681" s="12"/>
      <c r="AP1681" s="12"/>
      <c r="AQ1681" s="12"/>
      <c r="AR1681" s="12"/>
    </row>
    <row r="1682" spans="41:44" ht="15">
      <c r="AO1682" s="12"/>
      <c r="AP1682" s="12"/>
      <c r="AQ1682" s="12"/>
      <c r="AR1682" s="12"/>
    </row>
    <row r="1683" spans="41:44" ht="15">
      <c r="AO1683" s="12"/>
      <c r="AP1683" s="12"/>
      <c r="AQ1683" s="12"/>
      <c r="AR1683" s="12"/>
    </row>
    <row r="1684" spans="41:44" ht="15">
      <c r="AO1684" s="12"/>
      <c r="AP1684" s="12"/>
      <c r="AQ1684" s="12"/>
      <c r="AR1684" s="12"/>
    </row>
    <row r="1685" spans="41:44" ht="15">
      <c r="AO1685" s="12"/>
      <c r="AP1685" s="12"/>
      <c r="AQ1685" s="12"/>
      <c r="AR1685" s="12"/>
    </row>
    <row r="1686" spans="41:44" ht="15">
      <c r="AO1686" s="12"/>
      <c r="AP1686" s="12"/>
      <c r="AQ1686" s="12"/>
      <c r="AR1686" s="12"/>
    </row>
    <row r="1687" spans="41:44" ht="15">
      <c r="AO1687" s="12"/>
      <c r="AP1687" s="12"/>
      <c r="AQ1687" s="12"/>
      <c r="AR1687" s="12"/>
    </row>
    <row r="1688" spans="41:44" ht="15">
      <c r="AO1688" s="12"/>
      <c r="AP1688" s="12"/>
      <c r="AQ1688" s="12"/>
      <c r="AR1688" s="12"/>
    </row>
    <row r="1689" spans="41:44" ht="15">
      <c r="AO1689" s="12"/>
      <c r="AP1689" s="12"/>
      <c r="AQ1689" s="12"/>
      <c r="AR1689" s="12"/>
    </row>
    <row r="1690" spans="41:44" ht="15">
      <c r="AO1690" s="12"/>
      <c r="AP1690" s="12"/>
      <c r="AQ1690" s="12"/>
      <c r="AR1690" s="12"/>
    </row>
    <row r="1691" spans="41:44" ht="15">
      <c r="AO1691" s="12"/>
      <c r="AP1691" s="12"/>
      <c r="AQ1691" s="12"/>
      <c r="AR1691" s="12"/>
    </row>
    <row r="1692" spans="41:44" ht="15">
      <c r="AO1692" s="12"/>
      <c r="AP1692" s="12"/>
      <c r="AQ1692" s="12"/>
      <c r="AR1692" s="12"/>
    </row>
    <row r="1693" spans="41:44" ht="15">
      <c r="AO1693" s="12"/>
      <c r="AP1693" s="12"/>
      <c r="AQ1693" s="12"/>
      <c r="AR1693" s="12"/>
    </row>
    <row r="1694" spans="41:44" ht="15">
      <c r="AO1694" s="12"/>
      <c r="AP1694" s="12"/>
      <c r="AQ1694" s="12"/>
      <c r="AR1694" s="12"/>
    </row>
    <row r="1695" spans="41:44" ht="15">
      <c r="AO1695" s="12"/>
      <c r="AP1695" s="12"/>
      <c r="AQ1695" s="12"/>
      <c r="AR1695" s="12"/>
    </row>
    <row r="1696" spans="41:44" ht="15">
      <c r="AO1696" s="12"/>
      <c r="AP1696" s="12"/>
      <c r="AQ1696" s="12"/>
      <c r="AR1696" s="12"/>
    </row>
    <row r="1697" spans="41:44" ht="15">
      <c r="AO1697" s="12"/>
      <c r="AP1697" s="12"/>
      <c r="AQ1697" s="12"/>
      <c r="AR1697" s="12"/>
    </row>
    <row r="1698" spans="41:44" ht="15">
      <c r="AO1698" s="12"/>
      <c r="AP1698" s="12"/>
      <c r="AQ1698" s="12"/>
      <c r="AR1698" s="12"/>
    </row>
    <row r="1699" spans="41:44" ht="15">
      <c r="AO1699" s="12"/>
      <c r="AP1699" s="12"/>
      <c r="AQ1699" s="12"/>
      <c r="AR1699" s="12"/>
    </row>
    <row r="1700" spans="41:44" ht="15">
      <c r="AO1700" s="12"/>
      <c r="AP1700" s="12"/>
      <c r="AQ1700" s="12"/>
      <c r="AR1700" s="12"/>
    </row>
    <row r="1701" spans="41:44" ht="15">
      <c r="AO1701" s="12"/>
      <c r="AP1701" s="12"/>
      <c r="AQ1701" s="12"/>
      <c r="AR1701" s="12"/>
    </row>
    <row r="1702" spans="41:44" ht="15">
      <c r="AO1702" s="12"/>
      <c r="AP1702" s="12"/>
      <c r="AQ1702" s="12"/>
      <c r="AR1702" s="12"/>
    </row>
    <row r="1703" spans="41:44" ht="15">
      <c r="AO1703" s="12"/>
      <c r="AP1703" s="12"/>
      <c r="AQ1703" s="12"/>
      <c r="AR1703" s="12"/>
    </row>
    <row r="1704" spans="41:44" ht="15">
      <c r="AO1704" s="12"/>
      <c r="AP1704" s="12"/>
      <c r="AQ1704" s="12"/>
      <c r="AR1704" s="12"/>
    </row>
    <row r="1705" spans="41:44" ht="15">
      <c r="AO1705" s="12"/>
      <c r="AP1705" s="12"/>
      <c r="AQ1705" s="12"/>
      <c r="AR1705" s="12"/>
    </row>
    <row r="1706" spans="41:44" ht="15">
      <c r="AO1706" s="12"/>
      <c r="AP1706" s="12"/>
      <c r="AQ1706" s="12"/>
      <c r="AR1706" s="12"/>
    </row>
    <row r="1707" spans="41:44" ht="15">
      <c r="AO1707" s="12"/>
      <c r="AP1707" s="12"/>
      <c r="AQ1707" s="12"/>
      <c r="AR1707" s="12"/>
    </row>
    <row r="1708" spans="41:44" ht="15">
      <c r="AO1708" s="12"/>
      <c r="AP1708" s="12"/>
      <c r="AQ1708" s="12"/>
      <c r="AR1708" s="12"/>
    </row>
    <row r="1709" spans="41:44" ht="15">
      <c r="AO1709" s="12"/>
      <c r="AP1709" s="12"/>
      <c r="AQ1709" s="12"/>
      <c r="AR1709" s="12"/>
    </row>
    <row r="1710" spans="41:44" ht="15">
      <c r="AO1710" s="12"/>
      <c r="AP1710" s="12"/>
      <c r="AQ1710" s="12"/>
      <c r="AR1710" s="12"/>
    </row>
    <row r="1711" spans="41:44" ht="15">
      <c r="AO1711" s="12"/>
      <c r="AP1711" s="12"/>
      <c r="AQ1711" s="12"/>
      <c r="AR1711" s="12"/>
    </row>
    <row r="1712" spans="41:44" ht="15">
      <c r="AO1712" s="12"/>
      <c r="AP1712" s="12"/>
      <c r="AQ1712" s="12"/>
      <c r="AR1712" s="12"/>
    </row>
    <row r="1713" spans="41:44" ht="15">
      <c r="AO1713" s="12"/>
      <c r="AP1713" s="12"/>
      <c r="AQ1713" s="12"/>
      <c r="AR1713" s="12"/>
    </row>
    <row r="1714" spans="41:44" ht="15">
      <c r="AO1714" s="12"/>
      <c r="AP1714" s="12"/>
      <c r="AQ1714" s="12"/>
      <c r="AR1714" s="12"/>
    </row>
    <row r="1715" spans="41:44" ht="15">
      <c r="AO1715" s="12"/>
      <c r="AP1715" s="12"/>
      <c r="AQ1715" s="12"/>
      <c r="AR1715" s="12"/>
    </row>
    <row r="1716" spans="41:44" ht="15">
      <c r="AO1716" s="12"/>
      <c r="AP1716" s="12"/>
      <c r="AQ1716" s="12"/>
      <c r="AR1716" s="12"/>
    </row>
    <row r="1717" spans="41:44" ht="15">
      <c r="AO1717" s="12"/>
      <c r="AP1717" s="12"/>
      <c r="AQ1717" s="12"/>
      <c r="AR1717" s="12"/>
    </row>
    <row r="1718" spans="41:44" ht="15">
      <c r="AO1718" s="12"/>
      <c r="AP1718" s="12"/>
      <c r="AQ1718" s="12"/>
      <c r="AR1718" s="12"/>
    </row>
    <row r="1719" spans="41:44" ht="15">
      <c r="AO1719" s="12"/>
      <c r="AP1719" s="12"/>
      <c r="AQ1719" s="12"/>
      <c r="AR1719" s="12"/>
    </row>
    <row r="1720" spans="41:44" ht="15">
      <c r="AO1720" s="12"/>
      <c r="AP1720" s="12"/>
      <c r="AQ1720" s="12"/>
      <c r="AR1720" s="12"/>
    </row>
    <row r="1721" spans="41:44" ht="15">
      <c r="AO1721" s="12"/>
      <c r="AP1721" s="12"/>
      <c r="AQ1721" s="12"/>
      <c r="AR1721" s="12"/>
    </row>
    <row r="1722" spans="41:44" ht="15">
      <c r="AO1722" s="12"/>
      <c r="AP1722" s="12"/>
      <c r="AQ1722" s="12"/>
      <c r="AR1722" s="12"/>
    </row>
    <row r="1723" spans="41:44" ht="15">
      <c r="AO1723" s="12"/>
      <c r="AP1723" s="12"/>
      <c r="AQ1723" s="12"/>
      <c r="AR1723" s="12"/>
    </row>
    <row r="1724" spans="41:44" ht="15">
      <c r="AO1724" s="12"/>
      <c r="AP1724" s="12"/>
      <c r="AQ1724" s="12"/>
      <c r="AR1724" s="12"/>
    </row>
    <row r="1725" spans="41:44" ht="15">
      <c r="AO1725" s="12"/>
      <c r="AP1725" s="12"/>
      <c r="AQ1725" s="12"/>
      <c r="AR1725" s="12"/>
    </row>
    <row r="1726" spans="41:44" ht="15">
      <c r="AO1726" s="12"/>
      <c r="AP1726" s="12"/>
      <c r="AQ1726" s="12"/>
      <c r="AR1726" s="12"/>
    </row>
    <row r="1727" spans="41:44" ht="15">
      <c r="AO1727" s="12"/>
      <c r="AP1727" s="12"/>
      <c r="AQ1727" s="12"/>
      <c r="AR1727" s="12"/>
    </row>
    <row r="1728" spans="41:44" ht="15">
      <c r="AO1728" s="12"/>
      <c r="AP1728" s="12"/>
      <c r="AQ1728" s="12"/>
      <c r="AR1728" s="12"/>
    </row>
    <row r="1729" spans="41:44" ht="15">
      <c r="AO1729" s="12"/>
      <c r="AP1729" s="12"/>
      <c r="AQ1729" s="12"/>
      <c r="AR1729" s="12"/>
    </row>
    <row r="1730" spans="41:44" ht="15">
      <c r="AO1730" s="12"/>
      <c r="AP1730" s="12"/>
      <c r="AQ1730" s="12"/>
      <c r="AR1730" s="12"/>
    </row>
    <row r="1731" spans="41:44" ht="15">
      <c r="AO1731" s="12"/>
      <c r="AP1731" s="12"/>
      <c r="AQ1731" s="12"/>
      <c r="AR1731" s="12"/>
    </row>
    <row r="1732" spans="41:44" ht="15">
      <c r="AO1732" s="12"/>
      <c r="AP1732" s="12"/>
      <c r="AQ1732" s="12"/>
      <c r="AR1732" s="12"/>
    </row>
    <row r="1733" spans="41:44" ht="15">
      <c r="AO1733" s="12"/>
      <c r="AP1733" s="12"/>
      <c r="AQ1733" s="12"/>
      <c r="AR1733" s="12"/>
    </row>
    <row r="1734" spans="41:44" ht="15">
      <c r="AO1734" s="12"/>
      <c r="AP1734" s="12"/>
      <c r="AQ1734" s="12"/>
      <c r="AR1734" s="12"/>
    </row>
    <row r="1735" spans="41:44" ht="15">
      <c r="AO1735" s="12"/>
      <c r="AP1735" s="12"/>
      <c r="AQ1735" s="12"/>
      <c r="AR1735" s="12"/>
    </row>
    <row r="1736" spans="41:44" ht="15">
      <c r="AO1736" s="12"/>
      <c r="AP1736" s="12"/>
      <c r="AQ1736" s="12"/>
      <c r="AR1736" s="12"/>
    </row>
    <row r="1737" spans="41:44" ht="15">
      <c r="AO1737" s="12"/>
      <c r="AP1737" s="12"/>
      <c r="AQ1737" s="12"/>
      <c r="AR1737" s="12"/>
    </row>
    <row r="1738" spans="41:44" ht="15">
      <c r="AO1738" s="12"/>
      <c r="AP1738" s="12"/>
      <c r="AQ1738" s="12"/>
      <c r="AR1738" s="12"/>
    </row>
    <row r="1739" spans="41:44" ht="15">
      <c r="AO1739" s="12"/>
      <c r="AP1739" s="12"/>
      <c r="AQ1739" s="12"/>
      <c r="AR1739" s="12"/>
    </row>
    <row r="1740" spans="41:44" ht="15">
      <c r="AO1740" s="12"/>
      <c r="AP1740" s="12"/>
      <c r="AQ1740" s="12"/>
      <c r="AR1740" s="12"/>
    </row>
    <row r="1741" spans="41:44" ht="15">
      <c r="AO1741" s="12"/>
      <c r="AP1741" s="12"/>
      <c r="AQ1741" s="12"/>
      <c r="AR1741" s="12"/>
    </row>
    <row r="1742" spans="41:44" ht="15">
      <c r="AO1742" s="12"/>
      <c r="AP1742" s="12"/>
      <c r="AQ1742" s="12"/>
      <c r="AR1742" s="12"/>
    </row>
    <row r="1743" spans="41:44" ht="15">
      <c r="AO1743" s="12"/>
      <c r="AP1743" s="12"/>
      <c r="AQ1743" s="12"/>
      <c r="AR1743" s="12"/>
    </row>
    <row r="1744" spans="41:44" ht="15">
      <c r="AO1744" s="12"/>
      <c r="AP1744" s="12"/>
      <c r="AQ1744" s="12"/>
      <c r="AR1744" s="12"/>
    </row>
    <row r="1745" spans="41:44" ht="15">
      <c r="AO1745" s="12"/>
      <c r="AP1745" s="12"/>
      <c r="AQ1745" s="12"/>
      <c r="AR1745" s="12"/>
    </row>
    <row r="1746" spans="41:44" ht="15">
      <c r="AO1746" s="12"/>
      <c r="AP1746" s="12"/>
      <c r="AQ1746" s="12"/>
      <c r="AR1746" s="12"/>
    </row>
    <row r="1747" spans="41:44" ht="15">
      <c r="AO1747" s="12"/>
      <c r="AP1747" s="12"/>
      <c r="AQ1747" s="12"/>
      <c r="AR1747" s="12"/>
    </row>
    <row r="1748" spans="41:44" ht="15">
      <c r="AO1748" s="12"/>
      <c r="AP1748" s="12"/>
      <c r="AQ1748" s="12"/>
      <c r="AR1748" s="12"/>
    </row>
    <row r="1749" spans="41:44" ht="15">
      <c r="AO1749" s="12"/>
      <c r="AP1749" s="12"/>
      <c r="AQ1749" s="12"/>
      <c r="AR1749" s="12"/>
    </row>
    <row r="1750" spans="41:44" ht="15">
      <c r="AO1750" s="12"/>
      <c r="AP1750" s="12"/>
      <c r="AQ1750" s="12"/>
      <c r="AR1750" s="12"/>
    </row>
    <row r="1751" spans="41:44" ht="15">
      <c r="AO1751" s="12"/>
      <c r="AP1751" s="12"/>
      <c r="AQ1751" s="12"/>
      <c r="AR1751" s="12"/>
    </row>
    <row r="1752" spans="41:44" ht="15">
      <c r="AO1752" s="12"/>
      <c r="AP1752" s="12"/>
      <c r="AQ1752" s="12"/>
      <c r="AR1752" s="12"/>
    </row>
    <row r="1753" spans="41:44" ht="15">
      <c r="AO1753" s="12"/>
      <c r="AP1753" s="12"/>
      <c r="AQ1753" s="12"/>
      <c r="AR1753" s="12"/>
    </row>
    <row r="1754" spans="41:44" ht="15">
      <c r="AO1754" s="12"/>
      <c r="AP1754" s="12"/>
      <c r="AQ1754" s="12"/>
      <c r="AR1754" s="12"/>
    </row>
    <row r="1755" spans="41:44" ht="15">
      <c r="AO1755" s="12"/>
      <c r="AP1755" s="12"/>
      <c r="AQ1755" s="12"/>
      <c r="AR1755" s="12"/>
    </row>
    <row r="1756" spans="41:44" ht="15">
      <c r="AO1756" s="12"/>
      <c r="AP1756" s="12"/>
      <c r="AQ1756" s="12"/>
      <c r="AR1756" s="12"/>
    </row>
    <row r="1757" spans="41:44" ht="15">
      <c r="AO1757" s="12"/>
      <c r="AP1757" s="12"/>
      <c r="AQ1757" s="12"/>
      <c r="AR1757" s="12"/>
    </row>
    <row r="1758" spans="41:44" ht="15">
      <c r="AO1758" s="12"/>
      <c r="AP1758" s="12"/>
      <c r="AQ1758" s="12"/>
      <c r="AR1758" s="12"/>
    </row>
    <row r="1759" spans="41:44" ht="15">
      <c r="AO1759" s="12"/>
      <c r="AP1759" s="12"/>
      <c r="AQ1759" s="12"/>
      <c r="AR1759" s="12"/>
    </row>
    <row r="1760" spans="41:44" ht="15">
      <c r="AO1760" s="12"/>
      <c r="AP1760" s="12"/>
      <c r="AQ1760" s="12"/>
      <c r="AR1760" s="12"/>
    </row>
    <row r="1761" spans="41:44" ht="15">
      <c r="AO1761" s="12"/>
      <c r="AP1761" s="12"/>
      <c r="AQ1761" s="12"/>
      <c r="AR1761" s="12"/>
    </row>
    <row r="1762" spans="41:44" ht="15">
      <c r="AO1762" s="12"/>
      <c r="AP1762" s="12"/>
      <c r="AQ1762" s="12"/>
      <c r="AR1762" s="12"/>
    </row>
    <row r="1763" spans="41:44" ht="15">
      <c r="AO1763" s="12"/>
      <c r="AP1763" s="12"/>
      <c r="AQ1763" s="12"/>
      <c r="AR1763" s="12"/>
    </row>
    <row r="1764" spans="41:44" ht="15">
      <c r="AO1764" s="12"/>
      <c r="AP1764" s="12"/>
      <c r="AQ1764" s="12"/>
      <c r="AR1764" s="12"/>
    </row>
    <row r="1765" spans="41:44" ht="15">
      <c r="AO1765" s="12"/>
      <c r="AP1765" s="12"/>
      <c r="AQ1765" s="12"/>
      <c r="AR1765" s="12"/>
    </row>
    <row r="1766" spans="41:44" ht="15">
      <c r="AO1766" s="12"/>
      <c r="AP1766" s="12"/>
      <c r="AQ1766" s="12"/>
      <c r="AR1766" s="12"/>
    </row>
    <row r="1767" spans="41:44" ht="15">
      <c r="AO1767" s="12"/>
      <c r="AP1767" s="12"/>
      <c r="AQ1767" s="12"/>
      <c r="AR1767" s="12"/>
    </row>
    <row r="1768" spans="41:44" ht="15">
      <c r="AO1768" s="12"/>
      <c r="AP1768" s="12"/>
      <c r="AQ1768" s="12"/>
      <c r="AR1768" s="12"/>
    </row>
    <row r="1769" spans="41:44" ht="15">
      <c r="AO1769" s="12"/>
      <c r="AP1769" s="12"/>
      <c r="AQ1769" s="12"/>
      <c r="AR1769" s="12"/>
    </row>
    <row r="1770" spans="41:44" ht="15">
      <c r="AO1770" s="12"/>
      <c r="AP1770" s="12"/>
      <c r="AQ1770" s="12"/>
      <c r="AR1770" s="12"/>
    </row>
    <row r="1771" spans="41:44" ht="15">
      <c r="AO1771" s="12"/>
      <c r="AP1771" s="12"/>
      <c r="AQ1771" s="12"/>
      <c r="AR1771" s="12"/>
    </row>
    <row r="1772" spans="41:44" ht="15">
      <c r="AO1772" s="12"/>
      <c r="AP1772" s="12"/>
      <c r="AQ1772" s="12"/>
      <c r="AR1772" s="12"/>
    </row>
    <row r="1773" spans="41:44" ht="15">
      <c r="AO1773" s="12"/>
      <c r="AP1773" s="12"/>
      <c r="AQ1773" s="12"/>
      <c r="AR1773" s="12"/>
    </row>
    <row r="1774" spans="41:44" ht="15">
      <c r="AO1774" s="12"/>
      <c r="AP1774" s="12"/>
      <c r="AQ1774" s="12"/>
      <c r="AR1774" s="12"/>
    </row>
    <row r="1775" spans="41:44" ht="15">
      <c r="AO1775" s="12"/>
      <c r="AP1775" s="12"/>
      <c r="AQ1775" s="12"/>
      <c r="AR1775" s="12"/>
    </row>
    <row r="1776" spans="41:44" ht="15">
      <c r="AO1776" s="12"/>
      <c r="AP1776" s="12"/>
      <c r="AQ1776" s="12"/>
      <c r="AR1776" s="12"/>
    </row>
    <row r="1777" spans="41:44" ht="15">
      <c r="AO1777" s="12"/>
      <c r="AP1777" s="12"/>
      <c r="AQ1777" s="12"/>
      <c r="AR1777" s="12"/>
    </row>
    <row r="1778" spans="41:44" ht="15">
      <c r="AO1778" s="12"/>
      <c r="AP1778" s="12"/>
      <c r="AQ1778" s="12"/>
      <c r="AR1778" s="12"/>
    </row>
    <row r="1779" spans="41:44" ht="15">
      <c r="AO1779" s="12"/>
      <c r="AP1779" s="12"/>
      <c r="AQ1779" s="12"/>
      <c r="AR1779" s="12"/>
    </row>
    <row r="1780" spans="41:44" ht="15">
      <c r="AO1780" s="12"/>
      <c r="AP1780" s="12"/>
      <c r="AQ1780" s="12"/>
      <c r="AR1780" s="12"/>
    </row>
    <row r="1781" spans="41:44" ht="15">
      <c r="AO1781" s="12"/>
      <c r="AP1781" s="12"/>
      <c r="AQ1781" s="12"/>
      <c r="AR1781" s="12"/>
    </row>
    <row r="1782" spans="41:44" ht="15">
      <c r="AO1782" s="12"/>
      <c r="AP1782" s="12"/>
      <c r="AQ1782" s="12"/>
      <c r="AR1782" s="12"/>
    </row>
    <row r="1783" spans="41:44" ht="15">
      <c r="AO1783" s="12"/>
      <c r="AP1783" s="12"/>
      <c r="AQ1783" s="12"/>
      <c r="AR1783" s="12"/>
    </row>
    <row r="1784" spans="41:44" ht="15">
      <c r="AO1784" s="12"/>
      <c r="AP1784" s="12"/>
      <c r="AQ1784" s="12"/>
      <c r="AR1784" s="12"/>
    </row>
    <row r="1785" spans="41:44" ht="15">
      <c r="AO1785" s="12"/>
      <c r="AP1785" s="12"/>
      <c r="AQ1785" s="12"/>
      <c r="AR1785" s="12"/>
    </row>
    <row r="1786" spans="41:44" ht="15">
      <c r="AO1786" s="12"/>
      <c r="AP1786" s="12"/>
      <c r="AQ1786" s="12"/>
      <c r="AR1786" s="12"/>
    </row>
    <row r="1787" spans="41:44" ht="15">
      <c r="AO1787" s="12"/>
      <c r="AP1787" s="12"/>
      <c r="AQ1787" s="12"/>
      <c r="AR1787" s="12"/>
    </row>
    <row r="1788" spans="41:44" ht="15">
      <c r="AO1788" s="12"/>
      <c r="AP1788" s="12"/>
      <c r="AQ1788" s="12"/>
      <c r="AR1788" s="12"/>
    </row>
    <row r="1789" spans="41:44" ht="15">
      <c r="AO1789" s="12"/>
      <c r="AP1789" s="12"/>
      <c r="AQ1789" s="12"/>
      <c r="AR1789" s="12"/>
    </row>
    <row r="1790" spans="41:44" ht="15">
      <c r="AO1790" s="12"/>
      <c r="AP1790" s="12"/>
      <c r="AQ1790" s="12"/>
      <c r="AR1790" s="12"/>
    </row>
    <row r="1791" spans="41:44" ht="15">
      <c r="AO1791" s="12"/>
      <c r="AP1791" s="12"/>
      <c r="AQ1791" s="12"/>
      <c r="AR1791" s="12"/>
    </row>
    <row r="1792" spans="41:44" ht="15">
      <c r="AO1792" s="12"/>
      <c r="AP1792" s="12"/>
      <c r="AQ1792" s="12"/>
      <c r="AR1792" s="12"/>
    </row>
    <row r="1793" spans="41:44" ht="15">
      <c r="AO1793" s="12"/>
      <c r="AP1793" s="12"/>
      <c r="AQ1793" s="12"/>
      <c r="AR1793" s="12"/>
    </row>
    <row r="1794" spans="41:44" ht="15">
      <c r="AO1794" s="12"/>
      <c r="AP1794" s="12"/>
      <c r="AQ1794" s="12"/>
      <c r="AR1794" s="12"/>
    </row>
    <row r="1795" spans="41:44" ht="15">
      <c r="AO1795" s="12"/>
      <c r="AP1795" s="12"/>
      <c r="AQ1795" s="12"/>
      <c r="AR1795" s="12"/>
    </row>
    <row r="1796" spans="41:44" ht="15">
      <c r="AO1796" s="12"/>
      <c r="AP1796" s="12"/>
      <c r="AQ1796" s="12"/>
      <c r="AR1796" s="12"/>
    </row>
    <row r="1797" spans="41:44" ht="15">
      <c r="AO1797" s="12"/>
      <c r="AP1797" s="12"/>
      <c r="AQ1797" s="12"/>
      <c r="AR1797" s="12"/>
    </row>
    <row r="1798" spans="41:44" ht="15">
      <c r="AO1798" s="12"/>
      <c r="AP1798" s="12"/>
      <c r="AQ1798" s="12"/>
      <c r="AR1798" s="12"/>
    </row>
    <row r="1799" spans="41:44" ht="15">
      <c r="AO1799" s="12"/>
      <c r="AP1799" s="12"/>
      <c r="AQ1799" s="12"/>
      <c r="AR1799" s="12"/>
    </row>
    <row r="1800" spans="41:44" ht="15">
      <c r="AO1800" s="12"/>
      <c r="AP1800" s="12"/>
      <c r="AQ1800" s="12"/>
      <c r="AR1800" s="12"/>
    </row>
    <row r="1801" spans="41:44" ht="15">
      <c r="AO1801" s="12"/>
      <c r="AP1801" s="12"/>
      <c r="AQ1801" s="12"/>
      <c r="AR1801" s="12"/>
    </row>
    <row r="1802" spans="41:44" ht="15">
      <c r="AO1802" s="12"/>
      <c r="AP1802" s="12"/>
      <c r="AQ1802" s="12"/>
      <c r="AR1802" s="12"/>
    </row>
    <row r="1803" spans="41:44" ht="15">
      <c r="AO1803" s="12"/>
      <c r="AP1803" s="12"/>
      <c r="AQ1803" s="12"/>
      <c r="AR1803" s="12"/>
    </row>
    <row r="1804" spans="41:44" ht="15">
      <c r="AO1804" s="12"/>
      <c r="AP1804" s="12"/>
      <c r="AQ1804" s="12"/>
      <c r="AR1804" s="12"/>
    </row>
    <row r="1805" spans="41:44" ht="15">
      <c r="AO1805" s="12"/>
      <c r="AP1805" s="12"/>
      <c r="AQ1805" s="12"/>
      <c r="AR1805" s="12"/>
    </row>
    <row r="1806" spans="41:44" ht="15">
      <c r="AO1806" s="12"/>
      <c r="AP1806" s="12"/>
      <c r="AQ1806" s="12"/>
      <c r="AR1806" s="12"/>
    </row>
    <row r="1807" spans="41:44" ht="15">
      <c r="AO1807" s="12"/>
      <c r="AP1807" s="12"/>
      <c r="AQ1807" s="12"/>
      <c r="AR1807" s="12"/>
    </row>
    <row r="1808" spans="41:44" ht="15">
      <c r="AO1808" s="12"/>
      <c r="AP1808" s="12"/>
      <c r="AQ1808" s="12"/>
      <c r="AR1808" s="12"/>
    </row>
    <row r="1809" spans="41:44" ht="15">
      <c r="AO1809" s="12"/>
      <c r="AP1809" s="12"/>
      <c r="AQ1809" s="12"/>
      <c r="AR1809" s="12"/>
    </row>
    <row r="1810" spans="41:44" ht="15">
      <c r="AO1810" s="12"/>
      <c r="AP1810" s="12"/>
      <c r="AQ1810" s="12"/>
      <c r="AR1810" s="12"/>
    </row>
    <row r="1811" spans="41:44" ht="15">
      <c r="AO1811" s="12"/>
      <c r="AP1811" s="12"/>
      <c r="AQ1811" s="12"/>
      <c r="AR1811" s="12"/>
    </row>
    <row r="1812" spans="41:44" ht="15">
      <c r="AO1812" s="12"/>
      <c r="AP1812" s="12"/>
      <c r="AQ1812" s="12"/>
      <c r="AR1812" s="12"/>
    </row>
    <row r="1813" spans="41:44" ht="15">
      <c r="AO1813" s="12"/>
      <c r="AP1813" s="12"/>
      <c r="AQ1813" s="12"/>
      <c r="AR1813" s="12"/>
    </row>
    <row r="1814" spans="41:44" ht="15">
      <c r="AO1814" s="12"/>
      <c r="AP1814" s="12"/>
      <c r="AQ1814" s="12"/>
      <c r="AR1814" s="12"/>
    </row>
    <row r="1815" spans="41:44" ht="15">
      <c r="AO1815" s="12"/>
      <c r="AP1815" s="12"/>
      <c r="AQ1815" s="12"/>
      <c r="AR1815" s="12"/>
    </row>
    <row r="1816" spans="41:44" ht="15">
      <c r="AO1816" s="12"/>
      <c r="AP1816" s="12"/>
      <c r="AQ1816" s="12"/>
      <c r="AR1816" s="12"/>
    </row>
    <row r="1817" spans="41:44" ht="15">
      <c r="AO1817" s="12"/>
      <c r="AP1817" s="12"/>
      <c r="AQ1817" s="12"/>
      <c r="AR1817" s="12"/>
    </row>
    <row r="1818" spans="41:44" ht="15">
      <c r="AO1818" s="12"/>
      <c r="AP1818" s="12"/>
      <c r="AQ1818" s="12"/>
      <c r="AR1818" s="12"/>
    </row>
    <row r="1819" spans="41:44" ht="15">
      <c r="AO1819" s="12"/>
      <c r="AP1819" s="12"/>
      <c r="AQ1819" s="12"/>
      <c r="AR1819" s="12"/>
    </row>
    <row r="1820" spans="41:44" ht="15">
      <c r="AO1820" s="12"/>
      <c r="AP1820" s="12"/>
      <c r="AQ1820" s="12"/>
      <c r="AR1820" s="12"/>
    </row>
    <row r="1821" spans="41:44" ht="15">
      <c r="AO1821" s="12"/>
      <c r="AP1821" s="12"/>
      <c r="AQ1821" s="12"/>
      <c r="AR1821" s="12"/>
    </row>
    <row r="1822" spans="41:44" ht="15">
      <c r="AO1822" s="12"/>
      <c r="AP1822" s="12"/>
      <c r="AQ1822" s="12"/>
      <c r="AR1822" s="12"/>
    </row>
    <row r="1823" spans="41:44" ht="15">
      <c r="AO1823" s="12"/>
      <c r="AP1823" s="12"/>
      <c r="AQ1823" s="12"/>
      <c r="AR1823" s="12"/>
    </row>
    <row r="1824" spans="41:44" ht="15">
      <c r="AO1824" s="12"/>
      <c r="AP1824" s="12"/>
      <c r="AQ1824" s="12"/>
      <c r="AR1824" s="12"/>
    </row>
    <row r="1825" spans="41:44" ht="15">
      <c r="AO1825" s="12"/>
      <c r="AP1825" s="12"/>
      <c r="AQ1825" s="12"/>
      <c r="AR1825" s="12"/>
    </row>
    <row r="1826" spans="41:44" ht="15">
      <c r="AO1826" s="12"/>
      <c r="AP1826" s="12"/>
      <c r="AQ1826" s="12"/>
      <c r="AR1826" s="12"/>
    </row>
    <row r="1827" spans="41:44" ht="15">
      <c r="AO1827" s="12"/>
      <c r="AP1827" s="12"/>
      <c r="AQ1827" s="12"/>
      <c r="AR1827" s="12"/>
    </row>
    <row r="1828" spans="41:44" ht="15">
      <c r="AO1828" s="12"/>
      <c r="AP1828" s="12"/>
      <c r="AQ1828" s="12"/>
      <c r="AR1828" s="12"/>
    </row>
    <row r="1829" spans="41:44" ht="15">
      <c r="AO1829" s="12"/>
      <c r="AP1829" s="12"/>
      <c r="AQ1829" s="12"/>
      <c r="AR1829" s="12"/>
    </row>
    <row r="1830" spans="41:44" ht="15">
      <c r="AO1830" s="12"/>
      <c r="AP1830" s="12"/>
      <c r="AQ1830" s="12"/>
      <c r="AR1830" s="12"/>
    </row>
    <row r="1831" spans="41:44" ht="15">
      <c r="AO1831" s="12"/>
      <c r="AP1831" s="12"/>
      <c r="AQ1831" s="12"/>
      <c r="AR1831" s="12"/>
    </row>
    <row r="1832" spans="41:44" ht="15">
      <c r="AO1832" s="12"/>
      <c r="AP1832" s="12"/>
      <c r="AQ1832" s="12"/>
      <c r="AR1832" s="12"/>
    </row>
    <row r="1833" spans="41:44" ht="15">
      <c r="AO1833" s="12"/>
      <c r="AP1833" s="12"/>
      <c r="AQ1833" s="12"/>
      <c r="AR1833" s="12"/>
    </row>
    <row r="1834" spans="41:44" ht="15">
      <c r="AO1834" s="12"/>
      <c r="AP1834" s="12"/>
      <c r="AQ1834" s="12"/>
      <c r="AR1834" s="12"/>
    </row>
    <row r="1835" spans="41:44" ht="15">
      <c r="AO1835" s="12"/>
      <c r="AP1835" s="12"/>
      <c r="AQ1835" s="12"/>
      <c r="AR1835" s="12"/>
    </row>
    <row r="1836" spans="41:44" ht="15">
      <c r="AO1836" s="12"/>
      <c r="AP1836" s="12"/>
      <c r="AQ1836" s="12"/>
      <c r="AR1836" s="12"/>
    </row>
    <row r="1837" spans="41:44" ht="15">
      <c r="AO1837" s="12"/>
      <c r="AP1837" s="12"/>
      <c r="AQ1837" s="12"/>
      <c r="AR1837" s="12"/>
    </row>
    <row r="1838" spans="41:44" ht="15">
      <c r="AO1838" s="12"/>
      <c r="AP1838" s="12"/>
      <c r="AQ1838" s="12"/>
      <c r="AR1838" s="12"/>
    </row>
    <row r="1839" spans="41:44" ht="15">
      <c r="AO1839" s="12"/>
      <c r="AP1839" s="12"/>
      <c r="AQ1839" s="12"/>
      <c r="AR1839" s="12"/>
    </row>
    <row r="1840" spans="41:44" ht="15">
      <c r="AO1840" s="12"/>
      <c r="AP1840" s="12"/>
      <c r="AQ1840" s="12"/>
      <c r="AR1840" s="12"/>
    </row>
    <row r="1841" spans="41:44" ht="15">
      <c r="AO1841" s="12"/>
      <c r="AP1841" s="12"/>
      <c r="AQ1841" s="12"/>
      <c r="AR1841" s="12"/>
    </row>
    <row r="1842" spans="41:44" ht="15">
      <c r="AO1842" s="12"/>
      <c r="AP1842" s="12"/>
      <c r="AQ1842" s="12"/>
      <c r="AR1842" s="12"/>
    </row>
    <row r="1843" spans="41:44" ht="15">
      <c r="AO1843" s="12"/>
      <c r="AP1843" s="12"/>
      <c r="AQ1843" s="12"/>
      <c r="AR1843" s="12"/>
    </row>
    <row r="1844" spans="41:44" ht="15">
      <c r="AO1844" s="12"/>
      <c r="AP1844" s="12"/>
      <c r="AQ1844" s="12"/>
      <c r="AR1844" s="12"/>
    </row>
    <row r="1845" spans="41:44" ht="15">
      <c r="AO1845" s="12"/>
      <c r="AP1845" s="12"/>
      <c r="AQ1845" s="12"/>
      <c r="AR1845" s="12"/>
    </row>
    <row r="1846" spans="41:44" ht="15">
      <c r="AO1846" s="12"/>
      <c r="AP1846" s="12"/>
      <c r="AQ1846" s="12"/>
      <c r="AR1846" s="12"/>
    </row>
    <row r="1847" spans="41:44" ht="15">
      <c r="AO1847" s="12"/>
      <c r="AP1847" s="12"/>
      <c r="AQ1847" s="12"/>
      <c r="AR1847" s="12"/>
    </row>
    <row r="1848" spans="41:44" ht="15">
      <c r="AO1848" s="12"/>
      <c r="AP1848" s="12"/>
      <c r="AQ1848" s="12"/>
      <c r="AR1848" s="12"/>
    </row>
    <row r="1849" spans="41:44" ht="15">
      <c r="AO1849" s="12"/>
      <c r="AP1849" s="12"/>
      <c r="AQ1849" s="12"/>
      <c r="AR1849" s="12"/>
    </row>
    <row r="1850" spans="41:44" ht="15">
      <c r="AO1850" s="12"/>
      <c r="AP1850" s="12"/>
      <c r="AQ1850" s="12"/>
      <c r="AR1850" s="12"/>
    </row>
    <row r="1851" spans="41:44" ht="15">
      <c r="AO1851" s="12"/>
      <c r="AP1851" s="12"/>
      <c r="AQ1851" s="12"/>
      <c r="AR1851" s="12"/>
    </row>
    <row r="1852" spans="41:44" ht="15">
      <c r="AO1852" s="12"/>
      <c r="AP1852" s="12"/>
      <c r="AQ1852" s="12"/>
      <c r="AR1852" s="12"/>
    </row>
    <row r="1853" spans="41:44" ht="15">
      <c r="AO1853" s="12"/>
      <c r="AP1853" s="12"/>
      <c r="AQ1853" s="12"/>
      <c r="AR1853" s="12"/>
    </row>
    <row r="1854" spans="41:44" ht="15">
      <c r="AO1854" s="12"/>
      <c r="AP1854" s="12"/>
      <c r="AQ1854" s="12"/>
      <c r="AR1854" s="12"/>
    </row>
    <row r="1855" spans="41:44" ht="15">
      <c r="AO1855" s="12"/>
      <c r="AP1855" s="12"/>
      <c r="AQ1855" s="12"/>
      <c r="AR1855" s="12"/>
    </row>
    <row r="1856" spans="41:44" ht="15">
      <c r="AO1856" s="12"/>
      <c r="AP1856" s="12"/>
      <c r="AQ1856" s="12"/>
      <c r="AR1856" s="12"/>
    </row>
    <row r="1857" spans="41:44" ht="15">
      <c r="AO1857" s="12"/>
      <c r="AP1857" s="12"/>
      <c r="AQ1857" s="12"/>
      <c r="AR1857" s="12"/>
    </row>
    <row r="1858" spans="41:44" ht="15">
      <c r="AO1858" s="12"/>
      <c r="AP1858" s="12"/>
      <c r="AQ1858" s="12"/>
      <c r="AR1858" s="12"/>
    </row>
    <row r="1859" spans="41:44" ht="15">
      <c r="AO1859" s="12"/>
      <c r="AP1859" s="12"/>
      <c r="AQ1859" s="12"/>
      <c r="AR1859" s="12"/>
    </row>
    <row r="1860" spans="41:44" ht="15">
      <c r="AO1860" s="12"/>
      <c r="AP1860" s="12"/>
      <c r="AQ1860" s="12"/>
      <c r="AR1860" s="12"/>
    </row>
    <row r="1861" spans="41:44" ht="15">
      <c r="AO1861" s="12"/>
      <c r="AP1861" s="12"/>
      <c r="AQ1861" s="12"/>
      <c r="AR1861" s="12"/>
    </row>
    <row r="1862" spans="41:44" ht="15">
      <c r="AO1862" s="12"/>
      <c r="AP1862" s="12"/>
      <c r="AQ1862" s="12"/>
      <c r="AR1862" s="12"/>
    </row>
    <row r="1863" spans="41:44" ht="15">
      <c r="AO1863" s="12"/>
      <c r="AP1863" s="12"/>
      <c r="AQ1863" s="12"/>
      <c r="AR1863" s="12"/>
    </row>
    <row r="1864" spans="41:44" ht="15">
      <c r="AO1864" s="12"/>
      <c r="AP1864" s="12"/>
      <c r="AQ1864" s="12"/>
      <c r="AR1864" s="12"/>
    </row>
    <row r="1865" spans="41:44" ht="15">
      <c r="AO1865" s="12"/>
      <c r="AP1865" s="12"/>
      <c r="AQ1865" s="12"/>
      <c r="AR1865" s="12"/>
    </row>
    <row r="1866" spans="41:44" ht="15">
      <c r="AO1866" s="12"/>
      <c r="AP1866" s="12"/>
      <c r="AQ1866" s="12"/>
      <c r="AR1866" s="12"/>
    </row>
    <row r="1867" spans="41:44" ht="15">
      <c r="AO1867" s="12"/>
      <c r="AP1867" s="12"/>
      <c r="AQ1867" s="12"/>
      <c r="AR1867" s="12"/>
    </row>
    <row r="1868" spans="41:44" ht="15">
      <c r="AO1868" s="12"/>
      <c r="AP1868" s="12"/>
      <c r="AQ1868" s="12"/>
      <c r="AR1868" s="12"/>
    </row>
    <row r="1869" spans="41:44" ht="15">
      <c r="AO1869" s="12"/>
      <c r="AP1869" s="12"/>
      <c r="AQ1869" s="12"/>
      <c r="AR1869" s="12"/>
    </row>
    <row r="1870" spans="41:44" ht="15">
      <c r="AO1870" s="12"/>
      <c r="AP1870" s="12"/>
      <c r="AQ1870" s="12"/>
      <c r="AR1870" s="12"/>
    </row>
    <row r="1871" spans="41:44" ht="15">
      <c r="AO1871" s="12"/>
      <c r="AP1871" s="12"/>
      <c r="AQ1871" s="12"/>
      <c r="AR1871" s="12"/>
    </row>
    <row r="1872" spans="41:44" ht="15">
      <c r="AO1872" s="12"/>
      <c r="AP1872" s="12"/>
      <c r="AQ1872" s="12"/>
      <c r="AR1872" s="12"/>
    </row>
    <row r="1873" spans="41:44" ht="15">
      <c r="AO1873" s="12"/>
      <c r="AP1873" s="12"/>
      <c r="AQ1873" s="12"/>
      <c r="AR1873" s="12"/>
    </row>
    <row r="1874" spans="41:44" ht="15">
      <c r="AO1874" s="12"/>
      <c r="AP1874" s="12"/>
      <c r="AQ1874" s="12"/>
      <c r="AR1874" s="12"/>
    </row>
    <row r="1875" spans="41:44" ht="15">
      <c r="AO1875" s="12"/>
      <c r="AP1875" s="12"/>
      <c r="AQ1875" s="12"/>
      <c r="AR1875" s="12"/>
    </row>
    <row r="1876" spans="41:44" ht="15">
      <c r="AO1876" s="12"/>
      <c r="AP1876" s="12"/>
      <c r="AQ1876" s="12"/>
      <c r="AR1876" s="12"/>
    </row>
    <row r="1877" spans="41:44" ht="15">
      <c r="AO1877" s="12"/>
      <c r="AP1877" s="12"/>
      <c r="AQ1877" s="12"/>
      <c r="AR1877" s="12"/>
    </row>
    <row r="1878" spans="41:44" ht="15">
      <c r="AO1878" s="12"/>
      <c r="AP1878" s="12"/>
      <c r="AQ1878" s="12"/>
      <c r="AR1878" s="12"/>
    </row>
    <row r="1879" spans="41:44" ht="15">
      <c r="AO1879" s="12"/>
      <c r="AP1879" s="12"/>
      <c r="AQ1879" s="12"/>
      <c r="AR1879" s="12"/>
    </row>
    <row r="1880" spans="41:44" ht="15">
      <c r="AO1880" s="12"/>
      <c r="AP1880" s="12"/>
      <c r="AQ1880" s="12"/>
      <c r="AR1880" s="12"/>
    </row>
    <row r="1881" spans="41:44" ht="15">
      <c r="AO1881" s="12"/>
      <c r="AP1881" s="12"/>
      <c r="AQ1881" s="12"/>
      <c r="AR1881" s="12"/>
    </row>
    <row r="1882" spans="41:44" ht="15">
      <c r="AO1882" s="12"/>
      <c r="AP1882" s="12"/>
      <c r="AQ1882" s="12"/>
      <c r="AR1882" s="12"/>
    </row>
    <row r="1883" spans="41:44" ht="15">
      <c r="AO1883" s="12"/>
      <c r="AP1883" s="12"/>
      <c r="AQ1883" s="12"/>
      <c r="AR1883" s="12"/>
    </row>
    <row r="1884" spans="41:44" ht="15">
      <c r="AO1884" s="12"/>
      <c r="AP1884" s="12"/>
      <c r="AQ1884" s="12"/>
      <c r="AR1884" s="12"/>
    </row>
    <row r="1885" spans="41:44" ht="15">
      <c r="AO1885" s="12"/>
      <c r="AP1885" s="12"/>
      <c r="AQ1885" s="12"/>
      <c r="AR1885" s="12"/>
    </row>
    <row r="1886" spans="41:44" ht="15">
      <c r="AO1886" s="12"/>
      <c r="AP1886" s="12"/>
      <c r="AQ1886" s="12"/>
      <c r="AR1886" s="12"/>
    </row>
    <row r="1887" spans="41:44" ht="15">
      <c r="AO1887" s="12"/>
      <c r="AP1887" s="12"/>
      <c r="AQ1887" s="12"/>
      <c r="AR1887" s="12"/>
    </row>
    <row r="1888" spans="41:44" ht="15">
      <c r="AO1888" s="12"/>
      <c r="AP1888" s="12"/>
      <c r="AQ1888" s="12"/>
      <c r="AR1888" s="12"/>
    </row>
    <row r="1889" spans="41:44" ht="15">
      <c r="AO1889" s="12"/>
      <c r="AP1889" s="12"/>
      <c r="AQ1889" s="12"/>
      <c r="AR1889" s="12"/>
    </row>
    <row r="1890" spans="41:44" ht="15">
      <c r="AO1890" s="12"/>
      <c r="AP1890" s="12"/>
      <c r="AQ1890" s="12"/>
      <c r="AR1890" s="12"/>
    </row>
    <row r="1891" spans="41:44" ht="15">
      <c r="AO1891" s="12"/>
      <c r="AP1891" s="12"/>
      <c r="AQ1891" s="12"/>
      <c r="AR1891" s="12"/>
    </row>
    <row r="1892" spans="41:44" ht="15">
      <c r="AO1892" s="12"/>
      <c r="AP1892" s="12"/>
      <c r="AQ1892" s="12"/>
      <c r="AR1892" s="12"/>
    </row>
    <row r="1893" spans="41:44" ht="15">
      <c r="AO1893" s="12"/>
      <c r="AP1893" s="12"/>
      <c r="AQ1893" s="12"/>
      <c r="AR1893" s="12"/>
    </row>
    <row r="1894" spans="41:44" ht="15">
      <c r="AO1894" s="12"/>
      <c r="AP1894" s="12"/>
      <c r="AQ1894" s="12"/>
      <c r="AR1894" s="12"/>
    </row>
    <row r="1895" spans="41:44" ht="15">
      <c r="AO1895" s="12"/>
      <c r="AP1895" s="12"/>
      <c r="AQ1895" s="12"/>
      <c r="AR1895" s="12"/>
    </row>
    <row r="1896" spans="41:44" ht="15">
      <c r="AO1896" s="12"/>
      <c r="AP1896" s="12"/>
      <c r="AQ1896" s="12"/>
      <c r="AR1896" s="12"/>
    </row>
    <row r="1897" spans="41:44" ht="15">
      <c r="AO1897" s="12"/>
      <c r="AP1897" s="12"/>
      <c r="AQ1897" s="12"/>
      <c r="AR1897" s="12"/>
    </row>
    <row r="1898" spans="41:44" ht="15">
      <c r="AO1898" s="12"/>
      <c r="AP1898" s="12"/>
      <c r="AQ1898" s="12"/>
      <c r="AR1898" s="12"/>
    </row>
    <row r="1899" spans="41:44" ht="15">
      <c r="AO1899" s="12"/>
      <c r="AP1899" s="12"/>
      <c r="AQ1899" s="12"/>
      <c r="AR1899" s="12"/>
    </row>
    <row r="1900" spans="41:44" ht="15">
      <c r="AO1900" s="12"/>
      <c r="AP1900" s="12"/>
      <c r="AQ1900" s="12"/>
      <c r="AR1900" s="12"/>
    </row>
    <row r="1901" spans="41:44" ht="15">
      <c r="AO1901" s="12"/>
      <c r="AP1901" s="12"/>
      <c r="AQ1901" s="12"/>
      <c r="AR1901" s="12"/>
    </row>
    <row r="1902" spans="41:44" ht="15">
      <c r="AO1902" s="12"/>
      <c r="AP1902" s="12"/>
      <c r="AQ1902" s="12"/>
      <c r="AR1902" s="12"/>
    </row>
    <row r="1903" spans="41:44" ht="15">
      <c r="AO1903" s="12"/>
      <c r="AP1903" s="12"/>
      <c r="AQ1903" s="12"/>
      <c r="AR1903" s="12"/>
    </row>
    <row r="1904" spans="41:44" ht="15">
      <c r="AO1904" s="12"/>
      <c r="AP1904" s="12"/>
      <c r="AQ1904" s="12"/>
      <c r="AR1904" s="12"/>
    </row>
    <row r="1905" spans="41:44" ht="15">
      <c r="AO1905" s="12"/>
      <c r="AP1905" s="12"/>
      <c r="AQ1905" s="12"/>
      <c r="AR1905" s="12"/>
    </row>
    <row r="1906" spans="41:44" ht="15">
      <c r="AO1906" s="12"/>
      <c r="AP1906" s="12"/>
      <c r="AQ1906" s="12"/>
      <c r="AR1906" s="12"/>
    </row>
    <row r="1907" spans="41:44" ht="15">
      <c r="AO1907" s="12"/>
      <c r="AP1907" s="12"/>
      <c r="AQ1907" s="12"/>
      <c r="AR1907" s="12"/>
    </row>
    <row r="1908" spans="41:44" ht="15">
      <c r="AO1908" s="12"/>
      <c r="AP1908" s="12"/>
      <c r="AQ1908" s="12"/>
      <c r="AR1908" s="12"/>
    </row>
    <row r="1909" spans="41:44" ht="15">
      <c r="AO1909" s="12"/>
      <c r="AP1909" s="12"/>
      <c r="AQ1909" s="12"/>
      <c r="AR1909" s="12"/>
    </row>
    <row r="1910" spans="41:44" ht="15">
      <c r="AO1910" s="12"/>
      <c r="AP1910" s="12"/>
      <c r="AQ1910" s="12"/>
      <c r="AR1910" s="12"/>
    </row>
    <row r="1911" spans="41:44" ht="15">
      <c r="AO1911" s="12"/>
      <c r="AP1911" s="12"/>
      <c r="AQ1911" s="12"/>
      <c r="AR1911" s="12"/>
    </row>
    <row r="1912" spans="41:44" ht="15">
      <c r="AO1912" s="12"/>
      <c r="AP1912" s="12"/>
      <c r="AQ1912" s="12"/>
      <c r="AR1912" s="12"/>
    </row>
    <row r="1913" spans="41:44" ht="15">
      <c r="AO1913" s="12"/>
      <c r="AP1913" s="12"/>
      <c r="AQ1913" s="12"/>
      <c r="AR1913" s="12"/>
    </row>
    <row r="1914" spans="41:44" ht="15">
      <c r="AO1914" s="12"/>
      <c r="AP1914" s="12"/>
      <c r="AQ1914" s="12"/>
      <c r="AR1914" s="12"/>
    </row>
    <row r="1915" spans="41:44" ht="15">
      <c r="AO1915" s="12"/>
      <c r="AP1915" s="12"/>
      <c r="AQ1915" s="12"/>
      <c r="AR1915" s="12"/>
    </row>
    <row r="1916" spans="41:44" ht="15">
      <c r="AO1916" s="12"/>
      <c r="AP1916" s="12"/>
      <c r="AQ1916" s="12"/>
      <c r="AR1916" s="12"/>
    </row>
    <row r="1917" spans="41:44" ht="15">
      <c r="AO1917" s="12"/>
      <c r="AP1917" s="12"/>
      <c r="AQ1917" s="12"/>
      <c r="AR1917" s="12"/>
    </row>
    <row r="1918" spans="41:44" ht="15">
      <c r="AO1918" s="12"/>
      <c r="AP1918" s="12"/>
      <c r="AQ1918" s="12"/>
      <c r="AR1918" s="12"/>
    </row>
    <row r="1919" spans="41:44" ht="15">
      <c r="AO1919" s="12"/>
      <c r="AP1919" s="12"/>
      <c r="AQ1919" s="12"/>
      <c r="AR1919" s="12"/>
    </row>
    <row r="1920" spans="41:44" ht="15">
      <c r="AO1920" s="12"/>
      <c r="AP1920" s="12"/>
      <c r="AQ1920" s="12"/>
      <c r="AR1920" s="12"/>
    </row>
    <row r="1921" spans="41:44" ht="15">
      <c r="AO1921" s="12"/>
      <c r="AP1921" s="12"/>
      <c r="AQ1921" s="12"/>
      <c r="AR1921" s="12"/>
    </row>
    <row r="1922" spans="41:44" ht="15">
      <c r="AO1922" s="12"/>
      <c r="AP1922" s="12"/>
      <c r="AQ1922" s="12"/>
      <c r="AR1922" s="12"/>
    </row>
    <row r="1923" spans="41:44" ht="15">
      <c r="AO1923" s="12"/>
      <c r="AP1923" s="12"/>
      <c r="AQ1923" s="12"/>
      <c r="AR1923" s="12"/>
    </row>
    <row r="1924" spans="41:44" ht="15">
      <c r="AO1924" s="12"/>
      <c r="AP1924" s="12"/>
      <c r="AQ1924" s="12"/>
      <c r="AR1924" s="12"/>
    </row>
    <row r="1925" spans="41:44" ht="15">
      <c r="AO1925" s="12"/>
      <c r="AP1925" s="12"/>
      <c r="AQ1925" s="12"/>
      <c r="AR1925" s="12"/>
    </row>
    <row r="1926" spans="41:44" ht="15">
      <c r="AO1926" s="12"/>
      <c r="AP1926" s="12"/>
      <c r="AQ1926" s="12"/>
      <c r="AR1926" s="12"/>
    </row>
    <row r="1927" spans="41:44" ht="15">
      <c r="AO1927" s="12"/>
      <c r="AP1927" s="12"/>
      <c r="AQ1927" s="12"/>
      <c r="AR1927" s="12"/>
    </row>
    <row r="1928" spans="41:44" ht="15">
      <c r="AO1928" s="12"/>
      <c r="AP1928" s="12"/>
      <c r="AQ1928" s="12"/>
      <c r="AR1928" s="12"/>
    </row>
    <row r="1929" spans="41:44" ht="15">
      <c r="AO1929" s="12"/>
      <c r="AP1929" s="12"/>
      <c r="AQ1929" s="12"/>
      <c r="AR1929" s="12"/>
    </row>
    <row r="1930" spans="41:44" ht="15">
      <c r="AO1930" s="12"/>
      <c r="AP1930" s="12"/>
      <c r="AQ1930" s="12"/>
      <c r="AR1930" s="12"/>
    </row>
    <row r="1931" spans="41:44" ht="15">
      <c r="AO1931" s="12"/>
      <c r="AP1931" s="12"/>
      <c r="AQ1931" s="12"/>
      <c r="AR1931" s="12"/>
    </row>
    <row r="1932" spans="41:44" ht="15">
      <c r="AO1932" s="12"/>
      <c r="AP1932" s="12"/>
      <c r="AQ1932" s="12"/>
      <c r="AR1932" s="12"/>
    </row>
    <row r="1933" spans="41:44" ht="15">
      <c r="AO1933" s="12"/>
      <c r="AP1933" s="12"/>
      <c r="AQ1933" s="12"/>
      <c r="AR1933" s="12"/>
    </row>
    <row r="1934" spans="41:44" ht="15">
      <c r="AO1934" s="12"/>
      <c r="AP1934" s="12"/>
      <c r="AQ1934" s="12"/>
      <c r="AR1934" s="12"/>
    </row>
    <row r="1935" spans="41:44" ht="15">
      <c r="AO1935" s="12"/>
      <c r="AP1935" s="12"/>
      <c r="AQ1935" s="12"/>
      <c r="AR1935" s="12"/>
    </row>
    <row r="1936" spans="41:44" ht="15">
      <c r="AO1936" s="12"/>
      <c r="AP1936" s="12"/>
      <c r="AQ1936" s="12"/>
      <c r="AR1936" s="12"/>
    </row>
    <row r="1937" spans="41:44" ht="15">
      <c r="AO1937" s="12"/>
      <c r="AP1937" s="12"/>
      <c r="AQ1937" s="12"/>
      <c r="AR1937" s="12"/>
    </row>
    <row r="1938" spans="41:44" ht="15">
      <c r="AO1938" s="12"/>
      <c r="AP1938" s="12"/>
      <c r="AQ1938" s="12"/>
      <c r="AR1938" s="12"/>
    </row>
    <row r="1939" spans="41:44" ht="15">
      <c r="AO1939" s="12"/>
      <c r="AP1939" s="12"/>
      <c r="AQ1939" s="12"/>
      <c r="AR1939" s="12"/>
    </row>
    <row r="1940" spans="41:44" ht="15">
      <c r="AO1940" s="12"/>
      <c r="AP1940" s="12"/>
      <c r="AQ1940" s="12"/>
      <c r="AR1940" s="12"/>
    </row>
    <row r="1941" spans="41:44" ht="15">
      <c r="AO1941" s="12"/>
      <c r="AP1941" s="12"/>
      <c r="AQ1941" s="12"/>
      <c r="AR1941" s="12"/>
    </row>
    <row r="1942" spans="41:44" ht="15">
      <c r="AO1942" s="12"/>
      <c r="AP1942" s="12"/>
      <c r="AQ1942" s="12"/>
      <c r="AR1942" s="12"/>
    </row>
    <row r="1943" spans="41:44" ht="15">
      <c r="AO1943" s="12"/>
      <c r="AP1943" s="12"/>
      <c r="AQ1943" s="12"/>
      <c r="AR1943" s="12"/>
    </row>
    <row r="1944" spans="41:44" ht="15">
      <c r="AO1944" s="12"/>
      <c r="AP1944" s="12"/>
      <c r="AQ1944" s="12"/>
      <c r="AR1944" s="12"/>
    </row>
    <row r="1945" spans="41:44" ht="15">
      <c r="AO1945" s="12"/>
      <c r="AP1945" s="12"/>
      <c r="AQ1945" s="12"/>
      <c r="AR1945" s="12"/>
    </row>
    <row r="1946" spans="41:44" ht="15">
      <c r="AO1946" s="12"/>
      <c r="AP1946" s="12"/>
      <c r="AQ1946" s="12"/>
      <c r="AR1946" s="12"/>
    </row>
    <row r="1947" spans="41:44" ht="15">
      <c r="AO1947" s="12"/>
      <c r="AP1947" s="12"/>
      <c r="AQ1947" s="12"/>
      <c r="AR1947" s="12"/>
    </row>
    <row r="1948" spans="41:44" ht="15">
      <c r="AO1948" s="12"/>
      <c r="AP1948" s="12"/>
      <c r="AQ1948" s="12"/>
      <c r="AR1948" s="12"/>
    </row>
    <row r="1949" spans="41:44" ht="15">
      <c r="AO1949" s="12"/>
      <c r="AP1949" s="12"/>
      <c r="AQ1949" s="12"/>
      <c r="AR1949" s="12"/>
    </row>
    <row r="1950" spans="41:44" ht="15">
      <c r="AO1950" s="12"/>
      <c r="AP1950" s="12"/>
      <c r="AQ1950" s="12"/>
      <c r="AR1950" s="12"/>
    </row>
    <row r="1951" spans="41:44" ht="15">
      <c r="AO1951" s="12"/>
      <c r="AP1951" s="12"/>
      <c r="AQ1951" s="12"/>
      <c r="AR1951" s="12"/>
    </row>
    <row r="1952" spans="41:44" ht="15">
      <c r="AO1952" s="12"/>
      <c r="AP1952" s="12"/>
      <c r="AQ1952" s="12"/>
      <c r="AR1952" s="12"/>
    </row>
    <row r="1953" spans="41:44" ht="15">
      <c r="AO1953" s="12"/>
      <c r="AP1953" s="12"/>
      <c r="AQ1953" s="12"/>
      <c r="AR1953" s="12"/>
    </row>
    <row r="1954" spans="41:44" ht="15">
      <c r="AO1954" s="12"/>
      <c r="AP1954" s="12"/>
      <c r="AQ1954" s="12"/>
      <c r="AR1954" s="12"/>
    </row>
    <row r="1955" spans="41:44" ht="15">
      <c r="AO1955" s="12"/>
      <c r="AP1955" s="12"/>
      <c r="AQ1955" s="12"/>
      <c r="AR1955" s="12"/>
    </row>
    <row r="1956" spans="41:44" ht="15">
      <c r="AO1956" s="12"/>
      <c r="AP1956" s="12"/>
      <c r="AQ1956" s="12"/>
      <c r="AR1956" s="12"/>
    </row>
    <row r="1957" spans="41:44" ht="15">
      <c r="AO1957" s="12"/>
      <c r="AP1957" s="12"/>
      <c r="AQ1957" s="12"/>
      <c r="AR1957" s="12"/>
    </row>
    <row r="1958" spans="41:44" ht="15">
      <c r="AO1958" s="12"/>
      <c r="AP1958" s="12"/>
      <c r="AQ1958" s="12"/>
      <c r="AR1958" s="12"/>
    </row>
    <row r="1959" spans="41:44" ht="15">
      <c r="AO1959" s="12"/>
      <c r="AP1959" s="12"/>
      <c r="AQ1959" s="12"/>
      <c r="AR1959" s="12"/>
    </row>
    <row r="1960" spans="41:44" ht="15">
      <c r="AO1960" s="12"/>
      <c r="AP1960" s="12"/>
      <c r="AQ1960" s="12"/>
      <c r="AR1960" s="12"/>
    </row>
    <row r="1961" spans="41:44" ht="15">
      <c r="AO1961" s="12"/>
      <c r="AP1961" s="12"/>
      <c r="AQ1961" s="12"/>
      <c r="AR1961" s="12"/>
    </row>
    <row r="1962" spans="41:44" ht="15">
      <c r="AO1962" s="12"/>
      <c r="AP1962" s="12"/>
      <c r="AQ1962" s="12"/>
      <c r="AR1962" s="12"/>
    </row>
    <row r="1963" spans="41:44" ht="15">
      <c r="AO1963" s="12"/>
      <c r="AP1963" s="12"/>
      <c r="AQ1963" s="12"/>
      <c r="AR1963" s="12"/>
    </row>
    <row r="1964" spans="41:44" ht="15">
      <c r="AO1964" s="12"/>
      <c r="AP1964" s="12"/>
      <c r="AQ1964" s="12"/>
      <c r="AR1964" s="12"/>
    </row>
    <row r="1965" spans="41:44" ht="15">
      <c r="AO1965" s="12"/>
      <c r="AP1965" s="12"/>
      <c r="AQ1965" s="12"/>
      <c r="AR1965" s="12"/>
    </row>
    <row r="1966" spans="41:44" ht="15">
      <c r="AO1966" s="12"/>
      <c r="AP1966" s="12"/>
      <c r="AQ1966" s="12"/>
      <c r="AR1966" s="12"/>
    </row>
    <row r="1967" spans="41:44" ht="15">
      <c r="AO1967" s="12"/>
      <c r="AP1967" s="12"/>
      <c r="AQ1967" s="12"/>
      <c r="AR1967" s="12"/>
    </row>
    <row r="1968" spans="41:44" ht="15">
      <c r="AO1968" s="12"/>
      <c r="AP1968" s="12"/>
      <c r="AQ1968" s="12"/>
      <c r="AR1968" s="12"/>
    </row>
    <row r="1969" spans="41:44" ht="15">
      <c r="AO1969" s="12"/>
      <c r="AP1969" s="12"/>
      <c r="AQ1969" s="12"/>
      <c r="AR1969" s="12"/>
    </row>
    <row r="1970" spans="41:44" ht="15">
      <c r="AO1970" s="12"/>
      <c r="AP1970" s="12"/>
      <c r="AQ1970" s="12"/>
      <c r="AR1970" s="12"/>
    </row>
    <row r="1971" spans="41:44" ht="15">
      <c r="AO1971" s="12"/>
      <c r="AP1971" s="12"/>
      <c r="AQ1971" s="12"/>
      <c r="AR1971" s="12"/>
    </row>
    <row r="1972" spans="41:44" ht="15">
      <c r="AO1972" s="12"/>
      <c r="AP1972" s="12"/>
      <c r="AQ1972" s="12"/>
      <c r="AR1972" s="12"/>
    </row>
    <row r="1973" spans="41:44" ht="15">
      <c r="AO1973" s="12"/>
      <c r="AP1973" s="12"/>
      <c r="AQ1973" s="12"/>
      <c r="AR1973" s="12"/>
    </row>
    <row r="1974" spans="41:44" ht="15">
      <c r="AO1974" s="12"/>
      <c r="AP1974" s="12"/>
      <c r="AQ1974" s="12"/>
      <c r="AR1974" s="12"/>
    </row>
    <row r="1975" spans="41:44" ht="15">
      <c r="AO1975" s="12"/>
      <c r="AP1975" s="12"/>
      <c r="AQ1975" s="12"/>
      <c r="AR1975" s="12"/>
    </row>
    <row r="1976" spans="41:44" ht="15">
      <c r="AO1976" s="12"/>
      <c r="AP1976" s="12"/>
      <c r="AQ1976" s="12"/>
      <c r="AR1976" s="12"/>
    </row>
    <row r="1977" spans="41:44" ht="15">
      <c r="AO1977" s="12"/>
      <c r="AP1977" s="12"/>
      <c r="AQ1977" s="12"/>
      <c r="AR1977" s="12"/>
    </row>
    <row r="1978" spans="41:44" ht="15">
      <c r="AO1978" s="12"/>
      <c r="AP1978" s="12"/>
      <c r="AQ1978" s="12"/>
      <c r="AR1978" s="12"/>
    </row>
    <row r="1979" spans="41:44" ht="15">
      <c r="AO1979" s="12"/>
      <c r="AP1979" s="12"/>
      <c r="AQ1979" s="12"/>
      <c r="AR1979" s="12"/>
    </row>
    <row r="1980" spans="41:44" ht="15">
      <c r="AO1980" s="12"/>
      <c r="AP1980" s="12"/>
      <c r="AQ1980" s="12"/>
      <c r="AR1980" s="12"/>
    </row>
    <row r="1981" spans="41:44" ht="15">
      <c r="AO1981" s="12"/>
      <c r="AP1981" s="12"/>
      <c r="AQ1981" s="12"/>
      <c r="AR1981" s="12"/>
    </row>
    <row r="1982" spans="41:44" ht="15">
      <c r="AO1982" s="12"/>
      <c r="AP1982" s="12"/>
      <c r="AQ1982" s="12"/>
      <c r="AR1982" s="12"/>
    </row>
    <row r="1983" spans="41:44" ht="15">
      <c r="AO1983" s="12"/>
      <c r="AP1983" s="12"/>
      <c r="AQ1983" s="12"/>
      <c r="AR1983" s="12"/>
    </row>
    <row r="1984" spans="41:44" ht="15">
      <c r="AO1984" s="12"/>
      <c r="AP1984" s="12"/>
      <c r="AQ1984" s="12"/>
      <c r="AR1984" s="12"/>
    </row>
    <row r="1985" spans="41:44" ht="15">
      <c r="AO1985" s="12"/>
      <c r="AP1985" s="12"/>
      <c r="AQ1985" s="12"/>
      <c r="AR1985" s="12"/>
    </row>
    <row r="1986" spans="41:44" ht="15">
      <c r="AO1986" s="12"/>
      <c r="AP1986" s="12"/>
      <c r="AQ1986" s="12"/>
      <c r="AR1986" s="12"/>
    </row>
    <row r="1987" spans="41:44" ht="15">
      <c r="AO1987" s="12"/>
      <c r="AP1987" s="12"/>
      <c r="AQ1987" s="12"/>
      <c r="AR1987" s="12"/>
    </row>
    <row r="1988" spans="41:44" ht="15">
      <c r="AO1988" s="12"/>
      <c r="AP1988" s="12"/>
      <c r="AQ1988" s="12"/>
      <c r="AR1988" s="12"/>
    </row>
    <row r="1989" spans="41:44" ht="15">
      <c r="AO1989" s="12"/>
      <c r="AP1989" s="12"/>
      <c r="AQ1989" s="12"/>
      <c r="AR1989" s="12"/>
    </row>
    <row r="1990" spans="41:44" ht="15">
      <c r="AO1990" s="12"/>
      <c r="AP1990" s="12"/>
      <c r="AQ1990" s="12"/>
      <c r="AR1990" s="12"/>
    </row>
    <row r="1991" spans="41:44" ht="15">
      <c r="AO1991" s="12"/>
      <c r="AP1991" s="12"/>
      <c r="AQ1991" s="12"/>
      <c r="AR1991" s="12"/>
    </row>
    <row r="1992" spans="41:44" ht="15">
      <c r="AO1992" s="12"/>
      <c r="AP1992" s="12"/>
      <c r="AQ1992" s="12"/>
      <c r="AR1992" s="12"/>
    </row>
    <row r="1993" spans="41:44" ht="15">
      <c r="AO1993" s="12"/>
      <c r="AP1993" s="12"/>
      <c r="AQ1993" s="12"/>
      <c r="AR1993" s="12"/>
    </row>
    <row r="1994" spans="41:44" ht="15">
      <c r="AO1994" s="12"/>
      <c r="AP1994" s="12"/>
      <c r="AQ1994" s="12"/>
      <c r="AR1994" s="12"/>
    </row>
    <row r="1995" spans="41:44" ht="15">
      <c r="AO1995" s="12"/>
      <c r="AP1995" s="12"/>
      <c r="AQ1995" s="12"/>
      <c r="AR1995" s="12"/>
    </row>
    <row r="1996" spans="41:44" ht="15">
      <c r="AO1996" s="12"/>
      <c r="AP1996" s="12"/>
      <c r="AQ1996" s="12"/>
      <c r="AR1996" s="12"/>
    </row>
    <row r="1997" spans="41:44" ht="15">
      <c r="AO1997" s="12"/>
      <c r="AP1997" s="12"/>
      <c r="AQ1997" s="12"/>
      <c r="AR1997" s="12"/>
    </row>
    <row r="1998" spans="41:44" ht="15">
      <c r="AO1998" s="12"/>
      <c r="AP1998" s="12"/>
      <c r="AQ1998" s="12"/>
      <c r="AR1998" s="12"/>
    </row>
    <row r="1999" spans="41:44" ht="15">
      <c r="AO1999" s="12"/>
      <c r="AP1999" s="12"/>
      <c r="AQ1999" s="12"/>
      <c r="AR1999" s="12"/>
    </row>
    <row r="2000" spans="41:44" ht="15">
      <c r="AO2000" s="12"/>
      <c r="AP2000" s="12"/>
      <c r="AQ2000" s="12"/>
      <c r="AR2000" s="12"/>
    </row>
    <row r="2001" spans="41:44" ht="15">
      <c r="AO2001" s="12"/>
      <c r="AP2001" s="12"/>
      <c r="AQ2001" s="12"/>
      <c r="AR2001" s="12"/>
    </row>
    <row r="2002" spans="41:44" ht="15">
      <c r="AO2002" s="12"/>
      <c r="AP2002" s="12"/>
      <c r="AQ2002" s="12"/>
      <c r="AR2002" s="12"/>
    </row>
    <row r="2003" spans="41:44" ht="15">
      <c r="AO2003" s="12"/>
      <c r="AP2003" s="12"/>
      <c r="AQ2003" s="12"/>
      <c r="AR2003" s="12"/>
    </row>
    <row r="2004" spans="41:44" ht="15">
      <c r="AO2004" s="12"/>
      <c r="AP2004" s="12"/>
      <c r="AQ2004" s="12"/>
      <c r="AR2004" s="12"/>
    </row>
    <row r="2005" spans="41:44" ht="15">
      <c r="AO2005" s="12"/>
      <c r="AP2005" s="12"/>
      <c r="AQ2005" s="12"/>
      <c r="AR2005" s="12"/>
    </row>
    <row r="2006" spans="41:44" ht="15">
      <c r="AO2006" s="12"/>
      <c r="AP2006" s="12"/>
      <c r="AQ2006" s="12"/>
      <c r="AR2006" s="12"/>
    </row>
    <row r="2007" spans="41:44" ht="15">
      <c r="AO2007" s="12"/>
      <c r="AP2007" s="12"/>
      <c r="AQ2007" s="12"/>
      <c r="AR2007" s="12"/>
    </row>
    <row r="2008" spans="41:44" ht="15">
      <c r="AO2008" s="12"/>
      <c r="AP2008" s="12"/>
      <c r="AQ2008" s="12"/>
      <c r="AR2008" s="12"/>
    </row>
    <row r="2009" spans="41:44" ht="15">
      <c r="AO2009" s="12"/>
      <c r="AP2009" s="12"/>
      <c r="AQ2009" s="12"/>
      <c r="AR2009" s="12"/>
    </row>
    <row r="2010" spans="41:44" ht="15">
      <c r="AO2010" s="12"/>
      <c r="AP2010" s="12"/>
      <c r="AQ2010" s="12"/>
      <c r="AR2010" s="12"/>
    </row>
    <row r="2011" spans="41:44" ht="15">
      <c r="AO2011" s="12"/>
      <c r="AP2011" s="12"/>
      <c r="AQ2011" s="12"/>
      <c r="AR2011" s="12"/>
    </row>
    <row r="2012" spans="41:44" ht="15">
      <c r="AO2012" s="12"/>
      <c r="AP2012" s="12"/>
      <c r="AQ2012" s="12"/>
      <c r="AR2012" s="12"/>
    </row>
    <row r="2013" spans="41:44" ht="15">
      <c r="AO2013" s="12"/>
      <c r="AP2013" s="12"/>
      <c r="AQ2013" s="12"/>
      <c r="AR2013" s="12"/>
    </row>
    <row r="2014" spans="41:44" ht="15">
      <c r="AO2014" s="12"/>
      <c r="AP2014" s="12"/>
      <c r="AQ2014" s="12"/>
      <c r="AR2014" s="12"/>
    </row>
    <row r="2015" spans="41:44" ht="15">
      <c r="AO2015" s="12"/>
      <c r="AP2015" s="12"/>
      <c r="AQ2015" s="12"/>
      <c r="AR2015" s="12"/>
    </row>
    <row r="2016" spans="41:44" ht="15">
      <c r="AO2016" s="12"/>
      <c r="AP2016" s="12"/>
      <c r="AQ2016" s="12"/>
      <c r="AR2016" s="12"/>
    </row>
    <row r="2017" spans="41:44" ht="15">
      <c r="AO2017" s="12"/>
      <c r="AP2017" s="12"/>
      <c r="AQ2017" s="12"/>
      <c r="AR2017" s="12"/>
    </row>
    <row r="2018" spans="41:44" ht="15">
      <c r="AO2018" s="12"/>
      <c r="AP2018" s="12"/>
      <c r="AQ2018" s="12"/>
      <c r="AR2018" s="12"/>
    </row>
    <row r="2019" spans="41:44" ht="15">
      <c r="AO2019" s="12"/>
      <c r="AP2019" s="12"/>
      <c r="AQ2019" s="12"/>
      <c r="AR2019" s="12"/>
    </row>
    <row r="2020" spans="41:44" ht="15">
      <c r="AO2020" s="12"/>
      <c r="AP2020" s="12"/>
      <c r="AQ2020" s="12"/>
      <c r="AR2020" s="12"/>
    </row>
    <row r="2021" spans="41:44" ht="15">
      <c r="AO2021" s="12"/>
      <c r="AP2021" s="12"/>
      <c r="AQ2021" s="12"/>
      <c r="AR2021" s="12"/>
    </row>
    <row r="2022" spans="41:44" ht="15">
      <c r="AO2022" s="12"/>
      <c r="AP2022" s="12"/>
      <c r="AQ2022" s="12"/>
      <c r="AR2022" s="12"/>
    </row>
    <row r="2023" spans="41:44" ht="15">
      <c r="AO2023" s="12"/>
      <c r="AP2023" s="12"/>
      <c r="AQ2023" s="12"/>
      <c r="AR2023" s="12"/>
    </row>
    <row r="2024" spans="41:44" ht="15">
      <c r="AO2024" s="12"/>
      <c r="AP2024" s="12"/>
      <c r="AQ2024" s="12"/>
      <c r="AR2024" s="12"/>
    </row>
    <row r="2025" spans="41:44" ht="15">
      <c r="AO2025" s="12"/>
      <c r="AP2025" s="12"/>
      <c r="AQ2025" s="12"/>
      <c r="AR2025" s="12"/>
    </row>
    <row r="2026" spans="41:44" ht="15">
      <c r="AO2026" s="12"/>
      <c r="AP2026" s="12"/>
      <c r="AQ2026" s="12"/>
      <c r="AR2026" s="12"/>
    </row>
    <row r="2027" spans="41:44" ht="15">
      <c r="AO2027" s="12"/>
      <c r="AP2027" s="12"/>
      <c r="AQ2027" s="12"/>
      <c r="AR2027" s="12"/>
    </row>
    <row r="2028" spans="41:44" ht="15">
      <c r="AO2028" s="12"/>
      <c r="AP2028" s="12"/>
      <c r="AQ2028" s="12"/>
      <c r="AR2028" s="12"/>
    </row>
    <row r="2029" spans="41:44" ht="15">
      <c r="AO2029" s="12"/>
      <c r="AP2029" s="12"/>
      <c r="AQ2029" s="12"/>
      <c r="AR2029" s="12"/>
    </row>
    <row r="2030" spans="41:44" ht="15">
      <c r="AO2030" s="12"/>
      <c r="AP2030" s="12"/>
      <c r="AQ2030" s="12"/>
      <c r="AR2030" s="12"/>
    </row>
    <row r="2031" spans="41:44" ht="15">
      <c r="AO2031" s="12"/>
      <c r="AP2031" s="12"/>
      <c r="AQ2031" s="12"/>
      <c r="AR2031" s="12"/>
    </row>
    <row r="2032" spans="41:44" ht="15">
      <c r="AO2032" s="12"/>
      <c r="AP2032" s="12"/>
      <c r="AQ2032" s="12"/>
      <c r="AR2032" s="12"/>
    </row>
    <row r="2033" spans="41:44" ht="15">
      <c r="AO2033" s="12"/>
      <c r="AP2033" s="12"/>
      <c r="AQ2033" s="12"/>
      <c r="AR2033" s="12"/>
    </row>
    <row r="2034" spans="41:44" ht="15">
      <c r="AO2034" s="12"/>
      <c r="AP2034" s="12"/>
      <c r="AQ2034" s="12"/>
      <c r="AR2034" s="12"/>
    </row>
    <row r="2035" spans="41:44" ht="15">
      <c r="AO2035" s="12"/>
      <c r="AP2035" s="12"/>
      <c r="AQ2035" s="12"/>
      <c r="AR2035" s="12"/>
    </row>
    <row r="2036" spans="41:44" ht="15">
      <c r="AO2036" s="12"/>
      <c r="AP2036" s="12"/>
      <c r="AQ2036" s="12"/>
      <c r="AR2036" s="12"/>
    </row>
    <row r="2037" spans="41:44" ht="15">
      <c r="AO2037" s="12"/>
      <c r="AP2037" s="12"/>
      <c r="AQ2037" s="12"/>
      <c r="AR2037" s="12"/>
    </row>
    <row r="2038" spans="41:44" ht="15">
      <c r="AO2038" s="12"/>
      <c r="AP2038" s="12"/>
      <c r="AQ2038" s="12"/>
      <c r="AR2038" s="12"/>
    </row>
    <row r="2039" spans="41:44" ht="15">
      <c r="AO2039" s="12"/>
      <c r="AP2039" s="12"/>
      <c r="AQ2039" s="12"/>
      <c r="AR2039" s="12"/>
    </row>
    <row r="2040" spans="41:44" ht="15">
      <c r="AO2040" s="12"/>
      <c r="AP2040" s="12"/>
      <c r="AQ2040" s="12"/>
      <c r="AR2040" s="12"/>
    </row>
    <row r="2041" spans="41:44" ht="15">
      <c r="AO2041" s="12"/>
      <c r="AP2041" s="12"/>
      <c r="AQ2041" s="12"/>
      <c r="AR2041" s="12"/>
    </row>
    <row r="2042" spans="41:44" ht="15">
      <c r="AO2042" s="12"/>
      <c r="AP2042" s="12"/>
      <c r="AQ2042" s="12"/>
      <c r="AR2042" s="12"/>
    </row>
    <row r="2043" spans="41:44" ht="15">
      <c r="AO2043" s="12"/>
      <c r="AP2043" s="12"/>
      <c r="AQ2043" s="12"/>
      <c r="AR2043" s="12"/>
    </row>
    <row r="2044" spans="41:44" ht="15">
      <c r="AO2044" s="12"/>
      <c r="AP2044" s="12"/>
      <c r="AQ2044" s="12"/>
      <c r="AR2044" s="12"/>
    </row>
    <row r="2045" spans="41:44" ht="15">
      <c r="AO2045" s="12"/>
      <c r="AP2045" s="12"/>
      <c r="AQ2045" s="12"/>
      <c r="AR2045" s="12"/>
    </row>
    <row r="2046" spans="41:44" ht="15">
      <c r="AO2046" s="12"/>
      <c r="AP2046" s="12"/>
      <c r="AQ2046" s="12"/>
      <c r="AR2046" s="12"/>
    </row>
    <row r="2047" spans="41:44" ht="15">
      <c r="AO2047" s="12"/>
      <c r="AP2047" s="12"/>
      <c r="AQ2047" s="12"/>
      <c r="AR2047" s="12"/>
    </row>
    <row r="2048" spans="41:44" ht="15">
      <c r="AO2048" s="12"/>
      <c r="AP2048" s="12"/>
      <c r="AQ2048" s="12"/>
      <c r="AR2048" s="12"/>
    </row>
    <row r="2049" spans="41:44" ht="15">
      <c r="AO2049" s="12"/>
      <c r="AP2049" s="12"/>
      <c r="AQ2049" s="12"/>
      <c r="AR2049" s="12"/>
    </row>
    <row r="2050" spans="41:44" ht="15">
      <c r="AO2050" s="12"/>
      <c r="AP2050" s="12"/>
      <c r="AQ2050" s="12"/>
      <c r="AR2050" s="12"/>
    </row>
    <row r="2051" spans="41:44" ht="15">
      <c r="AO2051" s="12"/>
      <c r="AP2051" s="12"/>
      <c r="AQ2051" s="12"/>
      <c r="AR2051" s="12"/>
    </row>
    <row r="2052" spans="41:44" ht="15">
      <c r="AO2052" s="12"/>
      <c r="AP2052" s="12"/>
      <c r="AQ2052" s="12"/>
      <c r="AR2052" s="12"/>
    </row>
    <row r="2053" spans="41:44" ht="15">
      <c r="AO2053" s="12"/>
      <c r="AP2053" s="12"/>
      <c r="AQ2053" s="12"/>
      <c r="AR2053" s="12"/>
    </row>
    <row r="2054" spans="41:44" ht="15">
      <c r="AO2054" s="12"/>
      <c r="AP2054" s="12"/>
      <c r="AQ2054" s="12"/>
      <c r="AR2054" s="12"/>
    </row>
    <row r="2055" spans="41:44" ht="15">
      <c r="AO2055" s="12"/>
      <c r="AP2055" s="12"/>
      <c r="AQ2055" s="12"/>
      <c r="AR2055" s="12"/>
    </row>
    <row r="2056" spans="41:44" ht="15">
      <c r="AO2056" s="12"/>
      <c r="AP2056" s="12"/>
      <c r="AQ2056" s="12"/>
      <c r="AR2056" s="12"/>
    </row>
    <row r="2057" spans="41:44" ht="15">
      <c r="AO2057" s="12"/>
      <c r="AP2057" s="12"/>
      <c r="AQ2057" s="12"/>
      <c r="AR2057" s="12"/>
    </row>
    <row r="2058" spans="41:44" ht="15">
      <c r="AO2058" s="12"/>
      <c r="AP2058" s="12"/>
      <c r="AQ2058" s="12"/>
      <c r="AR2058" s="12"/>
    </row>
    <row r="2059" spans="41:44" ht="15">
      <c r="AO2059" s="12"/>
      <c r="AP2059" s="12"/>
      <c r="AQ2059" s="12"/>
      <c r="AR2059" s="12"/>
    </row>
    <row r="2060" spans="41:44" ht="15">
      <c r="AO2060" s="12"/>
      <c r="AP2060" s="12"/>
      <c r="AQ2060" s="12"/>
      <c r="AR2060" s="12"/>
    </row>
    <row r="2061" spans="41:44" ht="15">
      <c r="AO2061" s="12"/>
      <c r="AP2061" s="12"/>
      <c r="AQ2061" s="12"/>
      <c r="AR2061" s="12"/>
    </row>
    <row r="2062" spans="41:44" ht="15">
      <c r="AO2062" s="12"/>
      <c r="AP2062" s="12"/>
      <c r="AQ2062" s="12"/>
      <c r="AR2062" s="12"/>
    </row>
    <row r="2063" spans="41:44" ht="15">
      <c r="AO2063" s="12"/>
      <c r="AP2063" s="12"/>
      <c r="AQ2063" s="12"/>
      <c r="AR2063" s="12"/>
    </row>
    <row r="2064" spans="41:44" ht="15">
      <c r="AO2064" s="12"/>
      <c r="AP2064" s="12"/>
      <c r="AQ2064" s="12"/>
      <c r="AR2064" s="12"/>
    </row>
    <row r="2065" spans="41:44" ht="15">
      <c r="AO2065" s="12"/>
      <c r="AP2065" s="12"/>
      <c r="AQ2065" s="12"/>
      <c r="AR2065" s="12"/>
    </row>
    <row r="2066" spans="41:44" ht="15">
      <c r="AO2066" s="12"/>
      <c r="AP2066" s="12"/>
      <c r="AQ2066" s="12"/>
      <c r="AR2066" s="12"/>
    </row>
    <row r="2067" spans="41:44" ht="15">
      <c r="AO2067" s="12"/>
      <c r="AP2067" s="12"/>
      <c r="AQ2067" s="12"/>
      <c r="AR2067" s="12"/>
    </row>
    <row r="2068" spans="41:44" ht="15">
      <c r="AO2068" s="12"/>
      <c r="AP2068" s="12"/>
      <c r="AQ2068" s="12"/>
      <c r="AR2068" s="12"/>
    </row>
    <row r="2069" spans="41:44" ht="15">
      <c r="AO2069" s="12"/>
      <c r="AP2069" s="12"/>
      <c r="AQ2069" s="12"/>
      <c r="AR2069" s="12"/>
    </row>
    <row r="2070" spans="41:44" ht="15">
      <c r="AO2070" s="12"/>
      <c r="AP2070" s="12"/>
      <c r="AQ2070" s="12"/>
      <c r="AR2070" s="12"/>
    </row>
    <row r="2071" spans="41:44" ht="15">
      <c r="AO2071" s="12"/>
      <c r="AP2071" s="12"/>
      <c r="AQ2071" s="12"/>
      <c r="AR2071" s="12"/>
    </row>
    <row r="2072" spans="41:44" ht="15">
      <c r="AO2072" s="12"/>
      <c r="AP2072" s="12"/>
      <c r="AQ2072" s="12"/>
      <c r="AR2072" s="12"/>
    </row>
    <row r="2073" spans="41:44" ht="15">
      <c r="AO2073" s="12"/>
      <c r="AP2073" s="12"/>
      <c r="AQ2073" s="12"/>
      <c r="AR2073" s="12"/>
    </row>
    <row r="2074" spans="41:44" ht="15">
      <c r="AO2074" s="12"/>
      <c r="AP2074" s="12"/>
      <c r="AQ2074" s="12"/>
      <c r="AR2074" s="12"/>
    </row>
    <row r="2075" spans="41:44" ht="15">
      <c r="AO2075" s="12"/>
      <c r="AP2075" s="12"/>
      <c r="AQ2075" s="12"/>
      <c r="AR2075" s="12"/>
    </row>
    <row r="2076" spans="41:44" ht="15">
      <c r="AO2076" s="12"/>
      <c r="AP2076" s="12"/>
      <c r="AQ2076" s="12"/>
      <c r="AR2076" s="12"/>
    </row>
    <row r="2077" spans="41:44" ht="15">
      <c r="AO2077" s="12"/>
      <c r="AP2077" s="12"/>
      <c r="AQ2077" s="12"/>
      <c r="AR2077" s="12"/>
    </row>
    <row r="2078" spans="41:44" ht="15">
      <c r="AO2078" s="12"/>
      <c r="AP2078" s="12"/>
      <c r="AQ2078" s="12"/>
      <c r="AR2078" s="12"/>
    </row>
    <row r="2079" spans="41:44" ht="15">
      <c r="AO2079" s="12"/>
      <c r="AP2079" s="12"/>
      <c r="AQ2079" s="12"/>
      <c r="AR2079" s="12"/>
    </row>
    <row r="2080" spans="41:44" ht="15">
      <c r="AO2080" s="12"/>
      <c r="AP2080" s="12"/>
      <c r="AQ2080" s="12"/>
      <c r="AR2080" s="12"/>
    </row>
    <row r="2081" spans="41:44" ht="15">
      <c r="AO2081" s="12"/>
      <c r="AP2081" s="12"/>
      <c r="AQ2081" s="12"/>
      <c r="AR2081" s="12"/>
    </row>
    <row r="2082" spans="41:44" ht="15">
      <c r="AO2082" s="12"/>
      <c r="AP2082" s="12"/>
      <c r="AQ2082" s="12"/>
      <c r="AR2082" s="12"/>
    </row>
    <row r="2083" spans="41:44" ht="15">
      <c r="AO2083" s="12"/>
      <c r="AP2083" s="12"/>
      <c r="AQ2083" s="12"/>
      <c r="AR2083" s="12"/>
    </row>
    <row r="2084" spans="41:44" ht="15">
      <c r="AO2084" s="12"/>
      <c r="AP2084" s="12"/>
      <c r="AQ2084" s="12"/>
      <c r="AR2084" s="12"/>
    </row>
    <row r="2085" spans="41:44" ht="15">
      <c r="AO2085" s="12"/>
      <c r="AP2085" s="12"/>
      <c r="AQ2085" s="12"/>
      <c r="AR2085" s="12"/>
    </row>
    <row r="2086" spans="41:44" ht="15">
      <c r="AO2086" s="12"/>
      <c r="AP2086" s="12"/>
      <c r="AQ2086" s="12"/>
      <c r="AR2086" s="12"/>
    </row>
    <row r="2087" spans="41:44" ht="15">
      <c r="AO2087" s="12"/>
      <c r="AP2087" s="12"/>
      <c r="AQ2087" s="12"/>
      <c r="AR2087" s="12"/>
    </row>
    <row r="2088" spans="41:44" ht="15">
      <c r="AO2088" s="12"/>
      <c r="AP2088" s="12"/>
      <c r="AQ2088" s="12"/>
      <c r="AR2088" s="12"/>
    </row>
    <row r="2089" spans="41:44" ht="15">
      <c r="AO2089" s="12"/>
      <c r="AP2089" s="12"/>
      <c r="AQ2089" s="12"/>
      <c r="AR2089" s="12"/>
    </row>
    <row r="2090" spans="41:44" ht="15">
      <c r="AO2090" s="12"/>
      <c r="AP2090" s="12"/>
      <c r="AQ2090" s="12"/>
      <c r="AR2090" s="12"/>
    </row>
    <row r="2091" spans="41:44" ht="15">
      <c r="AO2091" s="12"/>
      <c r="AP2091" s="12"/>
      <c r="AQ2091" s="12"/>
      <c r="AR2091" s="12"/>
    </row>
    <row r="2092" spans="41:44" ht="15">
      <c r="AO2092" s="12"/>
      <c r="AP2092" s="12"/>
      <c r="AQ2092" s="12"/>
      <c r="AR2092" s="12"/>
    </row>
    <row r="2093" spans="41:44" ht="15">
      <c r="AO2093" s="12"/>
      <c r="AP2093" s="12"/>
      <c r="AQ2093" s="12"/>
      <c r="AR2093" s="12"/>
    </row>
    <row r="2094" spans="41:44" ht="15">
      <c r="AO2094" s="12"/>
      <c r="AP2094" s="12"/>
      <c r="AQ2094" s="12"/>
      <c r="AR2094" s="12"/>
    </row>
    <row r="2095" spans="41:44" ht="15">
      <c r="AO2095" s="12"/>
      <c r="AP2095" s="12"/>
      <c r="AQ2095" s="12"/>
      <c r="AR2095" s="12"/>
    </row>
    <row r="2096" spans="41:44" ht="15">
      <c r="AO2096" s="12"/>
      <c r="AP2096" s="12"/>
      <c r="AQ2096" s="12"/>
      <c r="AR2096" s="12"/>
    </row>
    <row r="2097" spans="41:44" ht="15">
      <c r="AO2097" s="12"/>
      <c r="AP2097" s="12"/>
      <c r="AQ2097" s="12"/>
      <c r="AR2097" s="12"/>
    </row>
    <row r="2098" spans="41:44" ht="15">
      <c r="AO2098" s="12"/>
      <c r="AP2098" s="12"/>
      <c r="AQ2098" s="12"/>
      <c r="AR2098" s="12"/>
    </row>
    <row r="2099" spans="41:44" ht="15">
      <c r="AO2099" s="12"/>
      <c r="AP2099" s="12"/>
      <c r="AQ2099" s="12"/>
      <c r="AR2099" s="12"/>
    </row>
    <row r="2100" spans="41:44" ht="15">
      <c r="AO2100" s="12"/>
      <c r="AP2100" s="12"/>
      <c r="AQ2100" s="12"/>
      <c r="AR2100" s="12"/>
    </row>
    <row r="2101" spans="41:44" ht="15">
      <c r="AO2101" s="12"/>
      <c r="AP2101" s="12"/>
      <c r="AQ2101" s="12"/>
      <c r="AR2101" s="12"/>
    </row>
    <row r="2102" spans="41:44" ht="15">
      <c r="AO2102" s="12"/>
      <c r="AP2102" s="12"/>
      <c r="AQ2102" s="12"/>
      <c r="AR2102" s="12"/>
    </row>
    <row r="2103" spans="41:44" ht="15">
      <c r="AO2103" s="12"/>
      <c r="AP2103" s="12"/>
      <c r="AQ2103" s="12"/>
      <c r="AR2103" s="12"/>
    </row>
    <row r="2104" spans="41:44" ht="15">
      <c r="AO2104" s="12"/>
      <c r="AP2104" s="12"/>
      <c r="AQ2104" s="12"/>
      <c r="AR2104" s="12"/>
    </row>
    <row r="2105" spans="41:44" ht="15">
      <c r="AO2105" s="12"/>
      <c r="AP2105" s="12"/>
      <c r="AQ2105" s="12"/>
      <c r="AR2105" s="12"/>
    </row>
    <row r="2106" spans="41:44" ht="15">
      <c r="AO2106" s="12"/>
      <c r="AP2106" s="12"/>
      <c r="AQ2106" s="12"/>
      <c r="AR2106" s="12"/>
    </row>
    <row r="2107" spans="41:44" ht="15">
      <c r="AO2107" s="12"/>
      <c r="AP2107" s="12"/>
      <c r="AQ2107" s="12"/>
      <c r="AR2107" s="12"/>
    </row>
    <row r="2108" spans="41:44" ht="15">
      <c r="AO2108" s="12"/>
      <c r="AP2108" s="12"/>
      <c r="AQ2108" s="12"/>
      <c r="AR2108" s="12"/>
    </row>
    <row r="2109" spans="41:44" ht="15">
      <c r="AO2109" s="12"/>
      <c r="AP2109" s="12"/>
      <c r="AQ2109" s="12"/>
      <c r="AR2109" s="12"/>
    </row>
    <row r="2110" spans="41:44" ht="15">
      <c r="AO2110" s="12"/>
      <c r="AP2110" s="12"/>
      <c r="AQ2110" s="12"/>
      <c r="AR2110" s="12"/>
    </row>
    <row r="2111" spans="41:44" ht="15">
      <c r="AO2111" s="12"/>
      <c r="AP2111" s="12"/>
      <c r="AQ2111" s="12"/>
      <c r="AR2111" s="12"/>
    </row>
    <row r="2112" spans="41:44" ht="15">
      <c r="AO2112" s="12"/>
      <c r="AP2112" s="12"/>
      <c r="AQ2112" s="12"/>
      <c r="AR2112" s="12"/>
    </row>
    <row r="2113" spans="41:44" ht="15">
      <c r="AO2113" s="12"/>
      <c r="AP2113" s="12"/>
      <c r="AQ2113" s="12"/>
      <c r="AR2113" s="12"/>
    </row>
    <row r="2114" spans="41:44" ht="15">
      <c r="AO2114" s="12"/>
      <c r="AP2114" s="12"/>
      <c r="AQ2114" s="12"/>
      <c r="AR2114" s="12"/>
    </row>
    <row r="2115" spans="41:44" ht="15">
      <c r="AO2115" s="12"/>
      <c r="AP2115" s="12"/>
      <c r="AQ2115" s="12"/>
      <c r="AR2115" s="12"/>
    </row>
    <row r="2116" spans="41:44" ht="15">
      <c r="AO2116" s="12"/>
      <c r="AP2116" s="12"/>
      <c r="AQ2116" s="12"/>
      <c r="AR2116" s="12"/>
    </row>
    <row r="2117" spans="41:44" ht="15">
      <c r="AO2117" s="12"/>
      <c r="AP2117" s="12"/>
      <c r="AQ2117" s="12"/>
      <c r="AR2117" s="12"/>
    </row>
    <row r="2118" spans="41:44" ht="15">
      <c r="AO2118" s="12"/>
      <c r="AP2118" s="12"/>
      <c r="AQ2118" s="12"/>
      <c r="AR2118" s="12"/>
    </row>
    <row r="2119" spans="41:44" ht="15">
      <c r="AO2119" s="12"/>
      <c r="AP2119" s="12"/>
      <c r="AQ2119" s="12"/>
      <c r="AR2119" s="12"/>
    </row>
    <row r="2120" spans="41:44" ht="15">
      <c r="AO2120" s="12"/>
      <c r="AP2120" s="12"/>
      <c r="AQ2120" s="12"/>
      <c r="AR2120" s="12"/>
    </row>
    <row r="2121" spans="41:44" ht="15">
      <c r="AO2121" s="12"/>
      <c r="AP2121" s="12"/>
      <c r="AQ2121" s="12"/>
      <c r="AR2121" s="12"/>
    </row>
    <row r="2122" spans="41:44" ht="15">
      <c r="AO2122" s="12"/>
      <c r="AP2122" s="12"/>
      <c r="AQ2122" s="12"/>
      <c r="AR2122" s="12"/>
    </row>
    <row r="2123" spans="41:44" ht="15">
      <c r="AO2123" s="12"/>
      <c r="AP2123" s="12"/>
      <c r="AQ2123" s="12"/>
      <c r="AR2123" s="12"/>
    </row>
    <row r="2124" spans="41:44" ht="15">
      <c r="AO2124" s="12"/>
      <c r="AP2124" s="12"/>
      <c r="AQ2124" s="12"/>
      <c r="AR2124" s="12"/>
    </row>
    <row r="2125" spans="41:44" ht="15">
      <c r="AO2125" s="12"/>
      <c r="AP2125" s="12"/>
      <c r="AQ2125" s="12"/>
      <c r="AR2125" s="12"/>
    </row>
    <row r="2126" spans="41:44" ht="15">
      <c r="AO2126" s="12"/>
      <c r="AP2126" s="12"/>
      <c r="AQ2126" s="12"/>
      <c r="AR2126" s="12"/>
    </row>
    <row r="2127" spans="41:44" ht="15">
      <c r="AO2127" s="12"/>
      <c r="AP2127" s="12"/>
      <c r="AQ2127" s="12"/>
      <c r="AR2127" s="12"/>
    </row>
    <row r="2128" spans="41:44" ht="15">
      <c r="AO2128" s="12"/>
      <c r="AP2128" s="12"/>
      <c r="AQ2128" s="12"/>
      <c r="AR2128" s="12"/>
    </row>
    <row r="2129" spans="41:44" ht="15">
      <c r="AO2129" s="12"/>
      <c r="AP2129" s="12"/>
      <c r="AQ2129" s="12"/>
      <c r="AR2129" s="12"/>
    </row>
    <row r="2130" spans="41:44" ht="15">
      <c r="AO2130" s="12"/>
      <c r="AP2130" s="12"/>
      <c r="AQ2130" s="12"/>
      <c r="AR2130" s="12"/>
    </row>
    <row r="2131" spans="41:44" ht="15">
      <c r="AO2131" s="12"/>
      <c r="AP2131" s="12"/>
      <c r="AQ2131" s="12"/>
      <c r="AR2131" s="12"/>
    </row>
    <row r="2132" spans="41:44" ht="15">
      <c r="AO2132" s="12"/>
      <c r="AP2132" s="12"/>
      <c r="AQ2132" s="12"/>
      <c r="AR2132" s="12"/>
    </row>
    <row r="2133" spans="41:44" ht="15">
      <c r="AO2133" s="12"/>
      <c r="AP2133" s="12"/>
      <c r="AQ2133" s="12"/>
      <c r="AR2133" s="12"/>
    </row>
    <row r="2134" spans="41:44" ht="15">
      <c r="AO2134" s="12"/>
      <c r="AP2134" s="12"/>
      <c r="AQ2134" s="12"/>
      <c r="AR2134" s="12"/>
    </row>
    <row r="2135" spans="41:44" ht="15">
      <c r="AO2135" s="12"/>
      <c r="AP2135" s="12"/>
      <c r="AQ2135" s="12"/>
      <c r="AR2135" s="12"/>
    </row>
    <row r="2136" spans="41:44" ht="15">
      <c r="AO2136" s="12"/>
      <c r="AP2136" s="12"/>
      <c r="AQ2136" s="12"/>
      <c r="AR2136" s="12"/>
    </row>
    <row r="2137" spans="41:44" ht="15">
      <c r="AO2137" s="12"/>
      <c r="AP2137" s="12"/>
      <c r="AQ2137" s="12"/>
      <c r="AR2137" s="12"/>
    </row>
    <row r="2138" spans="41:44" ht="15">
      <c r="AO2138" s="12"/>
      <c r="AP2138" s="12"/>
      <c r="AQ2138" s="12"/>
      <c r="AR2138" s="12"/>
    </row>
    <row r="2139" spans="41:44" ht="15">
      <c r="AO2139" s="12"/>
      <c r="AP2139" s="12"/>
      <c r="AQ2139" s="12"/>
      <c r="AR2139" s="12"/>
    </row>
    <row r="2140" spans="41:44" ht="15">
      <c r="AO2140" s="12"/>
      <c r="AP2140" s="12"/>
      <c r="AQ2140" s="12"/>
      <c r="AR2140" s="12"/>
    </row>
    <row r="2141" spans="41:44" ht="15">
      <c r="AO2141" s="12"/>
      <c r="AP2141" s="12"/>
      <c r="AQ2141" s="12"/>
      <c r="AR2141" s="12"/>
    </row>
    <row r="2142" spans="41:44" ht="15">
      <c r="AO2142" s="12"/>
      <c r="AP2142" s="12"/>
      <c r="AQ2142" s="12"/>
      <c r="AR2142" s="12"/>
    </row>
    <row r="2143" spans="41:44" ht="15">
      <c r="AO2143" s="12"/>
      <c r="AP2143" s="12"/>
      <c r="AQ2143" s="12"/>
      <c r="AR2143" s="12"/>
    </row>
    <row r="2144" spans="41:44" ht="15">
      <c r="AO2144" s="12"/>
      <c r="AP2144" s="12"/>
      <c r="AQ2144" s="12"/>
      <c r="AR2144" s="12"/>
    </row>
    <row r="2145" spans="41:44" ht="15">
      <c r="AO2145" s="12"/>
      <c r="AP2145" s="12"/>
      <c r="AQ2145" s="12"/>
      <c r="AR2145" s="12"/>
    </row>
    <row r="2146" spans="41:44" ht="15">
      <c r="AO2146" s="12"/>
      <c r="AP2146" s="12"/>
      <c r="AQ2146" s="12"/>
      <c r="AR2146" s="12"/>
    </row>
    <row r="2147" spans="41:44" ht="15">
      <c r="AO2147" s="12"/>
      <c r="AP2147" s="12"/>
      <c r="AQ2147" s="12"/>
      <c r="AR2147" s="12"/>
    </row>
    <row r="2148" spans="41:44" ht="15">
      <c r="AO2148" s="12"/>
      <c r="AP2148" s="12"/>
      <c r="AQ2148" s="12"/>
      <c r="AR2148" s="12"/>
    </row>
    <row r="2149" spans="41:44" ht="15">
      <c r="AO2149" s="12"/>
      <c r="AP2149" s="12"/>
      <c r="AQ2149" s="12"/>
      <c r="AR2149" s="12"/>
    </row>
    <row r="2150" spans="41:44" ht="15">
      <c r="AO2150" s="12"/>
      <c r="AP2150" s="12"/>
      <c r="AQ2150" s="12"/>
      <c r="AR2150" s="12"/>
    </row>
    <row r="2151" spans="41:44" ht="15">
      <c r="AO2151" s="12"/>
      <c r="AP2151" s="12"/>
      <c r="AQ2151" s="12"/>
      <c r="AR2151" s="12"/>
    </row>
    <row r="2152" spans="41:44" ht="15">
      <c r="AO2152" s="12"/>
      <c r="AP2152" s="12"/>
      <c r="AQ2152" s="12"/>
      <c r="AR2152" s="12"/>
    </row>
    <row r="2153" spans="41:44" ht="15">
      <c r="AO2153" s="12"/>
      <c r="AP2153" s="12"/>
      <c r="AQ2153" s="12"/>
      <c r="AR2153" s="12"/>
    </row>
    <row r="2154" spans="41:44" ht="15">
      <c r="AO2154" s="12"/>
      <c r="AP2154" s="12"/>
      <c r="AQ2154" s="12"/>
      <c r="AR2154" s="12"/>
    </row>
    <row r="2155" spans="41:44" ht="15">
      <c r="AO2155" s="12"/>
      <c r="AP2155" s="12"/>
      <c r="AQ2155" s="12"/>
      <c r="AR2155" s="12"/>
    </row>
    <row r="2156" spans="41:44" ht="15">
      <c r="AO2156" s="12"/>
      <c r="AP2156" s="12"/>
      <c r="AQ2156" s="12"/>
      <c r="AR2156" s="12"/>
    </row>
    <row r="2157" spans="41:44" ht="15">
      <c r="AO2157" s="12"/>
      <c r="AP2157" s="12"/>
      <c r="AQ2157" s="12"/>
      <c r="AR2157" s="12"/>
    </row>
    <row r="2158" spans="41:44" ht="15">
      <c r="AO2158" s="12"/>
      <c r="AP2158" s="12"/>
      <c r="AQ2158" s="12"/>
      <c r="AR2158" s="12"/>
    </row>
    <row r="2159" spans="41:44" ht="15">
      <c r="AO2159" s="12"/>
      <c r="AP2159" s="12"/>
      <c r="AQ2159" s="12"/>
      <c r="AR2159" s="12"/>
    </row>
    <row r="2160" spans="41:44" ht="15">
      <c r="AO2160" s="12"/>
      <c r="AP2160" s="12"/>
      <c r="AQ2160" s="12"/>
      <c r="AR2160" s="12"/>
    </row>
    <row r="2161" spans="41:44" ht="15">
      <c r="AO2161" s="12"/>
      <c r="AP2161" s="12"/>
      <c r="AQ2161" s="12"/>
      <c r="AR2161" s="12"/>
    </row>
    <row r="2162" spans="41:44" ht="15">
      <c r="AO2162" s="12"/>
      <c r="AP2162" s="12"/>
      <c r="AQ2162" s="12"/>
      <c r="AR2162" s="12"/>
    </row>
    <row r="2163" spans="41:44" ht="15">
      <c r="AO2163" s="12"/>
      <c r="AP2163" s="12"/>
      <c r="AQ2163" s="12"/>
      <c r="AR2163" s="12"/>
    </row>
    <row r="2164" spans="41:44" ht="15">
      <c r="AO2164" s="12"/>
      <c r="AP2164" s="12"/>
      <c r="AQ2164" s="12"/>
      <c r="AR2164" s="12"/>
    </row>
    <row r="2165" spans="41:44" ht="15">
      <c r="AO2165" s="12"/>
      <c r="AP2165" s="12"/>
      <c r="AQ2165" s="12"/>
      <c r="AR2165" s="12"/>
    </row>
    <row r="2166" spans="41:44" ht="15">
      <c r="AO2166" s="12"/>
      <c r="AP2166" s="12"/>
      <c r="AQ2166" s="12"/>
      <c r="AR2166" s="12"/>
    </row>
    <row r="2167" spans="41:44" ht="15">
      <c r="AO2167" s="12"/>
      <c r="AP2167" s="12"/>
      <c r="AQ2167" s="12"/>
      <c r="AR2167" s="12"/>
    </row>
    <row r="2168" spans="41:44" ht="15">
      <c r="AO2168" s="12"/>
      <c r="AP2168" s="12"/>
      <c r="AQ2168" s="12"/>
      <c r="AR2168" s="12"/>
    </row>
    <row r="2169" spans="41:44" ht="15">
      <c r="AO2169" s="12"/>
      <c r="AP2169" s="12"/>
      <c r="AQ2169" s="12"/>
      <c r="AR2169" s="12"/>
    </row>
    <row r="2170" spans="41:44" ht="15">
      <c r="AO2170" s="12"/>
      <c r="AP2170" s="12"/>
      <c r="AQ2170" s="12"/>
      <c r="AR2170" s="12"/>
    </row>
    <row r="2171" spans="41:44" ht="15">
      <c r="AO2171" s="12"/>
      <c r="AP2171" s="12"/>
      <c r="AQ2171" s="12"/>
      <c r="AR2171" s="12"/>
    </row>
    <row r="2172" spans="41:44" ht="15">
      <c r="AO2172" s="12"/>
      <c r="AP2172" s="12"/>
      <c r="AQ2172" s="12"/>
      <c r="AR2172" s="12"/>
    </row>
    <row r="2173" spans="41:44" ht="15">
      <c r="AO2173" s="12"/>
      <c r="AP2173" s="12"/>
      <c r="AQ2173" s="12"/>
      <c r="AR2173" s="12"/>
    </row>
    <row r="2174" spans="41:44" ht="15">
      <c r="AO2174" s="12"/>
      <c r="AP2174" s="12"/>
      <c r="AQ2174" s="12"/>
      <c r="AR2174" s="12"/>
    </row>
    <row r="2175" spans="41:44" ht="15">
      <c r="AO2175" s="12"/>
      <c r="AP2175" s="12"/>
      <c r="AQ2175" s="12"/>
      <c r="AR2175" s="12"/>
    </row>
    <row r="2176" spans="41:44" ht="15">
      <c r="AO2176" s="12"/>
      <c r="AP2176" s="12"/>
      <c r="AQ2176" s="12"/>
      <c r="AR2176" s="12"/>
    </row>
    <row r="2177" spans="41:44" ht="15">
      <c r="AO2177" s="12"/>
      <c r="AP2177" s="12"/>
      <c r="AQ2177" s="12"/>
      <c r="AR2177" s="12"/>
    </row>
    <row r="2178" spans="41:44" ht="15">
      <c r="AO2178" s="12"/>
      <c r="AP2178" s="12"/>
      <c r="AQ2178" s="12"/>
      <c r="AR2178" s="12"/>
    </row>
    <row r="2179" spans="41:44" ht="15">
      <c r="AO2179" s="12"/>
      <c r="AP2179" s="12"/>
      <c r="AQ2179" s="12"/>
      <c r="AR2179" s="12"/>
    </row>
    <row r="2180" spans="41:44" ht="15">
      <c r="AO2180" s="12"/>
      <c r="AP2180" s="12"/>
      <c r="AQ2180" s="12"/>
      <c r="AR2180" s="12"/>
    </row>
    <row r="2181" spans="41:44" ht="15">
      <c r="AO2181" s="12"/>
      <c r="AP2181" s="12"/>
      <c r="AQ2181" s="12"/>
      <c r="AR2181" s="12"/>
    </row>
    <row r="2182" spans="41:44" ht="15">
      <c r="AO2182" s="12"/>
      <c r="AP2182" s="12"/>
      <c r="AQ2182" s="12"/>
      <c r="AR2182" s="12"/>
    </row>
    <row r="2183" spans="41:44" ht="15">
      <c r="AO2183" s="12"/>
      <c r="AP2183" s="12"/>
      <c r="AQ2183" s="12"/>
      <c r="AR2183" s="12"/>
    </row>
    <row r="2184" spans="41:44" ht="15">
      <c r="AO2184" s="12"/>
      <c r="AP2184" s="12"/>
      <c r="AQ2184" s="12"/>
      <c r="AR2184" s="12"/>
    </row>
    <row r="2185" spans="41:44" ht="15">
      <c r="AO2185" s="12"/>
      <c r="AP2185" s="12"/>
      <c r="AQ2185" s="12"/>
      <c r="AR2185" s="12"/>
    </row>
    <row r="2186" spans="41:44" ht="15">
      <c r="AO2186" s="12"/>
      <c r="AP2186" s="12"/>
      <c r="AQ2186" s="12"/>
      <c r="AR2186" s="12"/>
    </row>
    <row r="2187" spans="41:44" ht="15">
      <c r="AO2187" s="12"/>
      <c r="AP2187" s="12"/>
      <c r="AQ2187" s="12"/>
      <c r="AR2187" s="12"/>
    </row>
    <row r="2188" spans="41:44" ht="15">
      <c r="AO2188" s="12"/>
      <c r="AP2188" s="12"/>
      <c r="AQ2188" s="12"/>
      <c r="AR2188" s="12"/>
    </row>
    <row r="2189" spans="41:44" ht="15">
      <c r="AO2189" s="12"/>
      <c r="AP2189" s="12"/>
      <c r="AQ2189" s="12"/>
      <c r="AR2189" s="12"/>
    </row>
    <row r="2190" spans="41:44" ht="15">
      <c r="AO2190" s="12"/>
      <c r="AP2190" s="12"/>
      <c r="AQ2190" s="12"/>
      <c r="AR2190" s="12"/>
    </row>
    <row r="2191" spans="41:44" ht="15">
      <c r="AO2191" s="12"/>
      <c r="AP2191" s="12"/>
      <c r="AQ2191" s="12"/>
      <c r="AR2191" s="12"/>
    </row>
    <row r="2192" spans="41:44" ht="15">
      <c r="AO2192" s="12"/>
      <c r="AP2192" s="12"/>
      <c r="AQ2192" s="12"/>
      <c r="AR2192" s="12"/>
    </row>
    <row r="2193" spans="41:44" ht="15">
      <c r="AO2193" s="12"/>
      <c r="AP2193" s="12"/>
      <c r="AQ2193" s="12"/>
      <c r="AR2193" s="12"/>
    </row>
    <row r="2194" spans="41:44" ht="15">
      <c r="AO2194" s="12"/>
      <c r="AP2194" s="12"/>
      <c r="AQ2194" s="12"/>
      <c r="AR2194" s="12"/>
    </row>
    <row r="2195" spans="41:44" ht="15">
      <c r="AO2195" s="12"/>
      <c r="AP2195" s="12"/>
      <c r="AQ2195" s="12"/>
      <c r="AR2195" s="12"/>
    </row>
    <row r="2196" spans="41:44" ht="15">
      <c r="AO2196" s="12"/>
      <c r="AP2196" s="12"/>
      <c r="AQ2196" s="12"/>
      <c r="AR2196" s="12"/>
    </row>
    <row r="2197" spans="41:44" ht="15">
      <c r="AO2197" s="12"/>
      <c r="AP2197" s="12"/>
      <c r="AQ2197" s="12"/>
      <c r="AR2197" s="12"/>
    </row>
    <row r="2198" spans="41:44" ht="15">
      <c r="AO2198" s="12"/>
      <c r="AP2198" s="12"/>
      <c r="AQ2198" s="12"/>
      <c r="AR2198" s="12"/>
    </row>
    <row r="2199" spans="41:44" ht="15">
      <c r="AO2199" s="12"/>
      <c r="AP2199" s="12"/>
      <c r="AQ2199" s="12"/>
      <c r="AR2199" s="12"/>
    </row>
    <row r="2200" spans="41:44" ht="15">
      <c r="AO2200" s="12"/>
      <c r="AP2200" s="12"/>
      <c r="AQ2200" s="12"/>
      <c r="AR2200" s="12"/>
    </row>
    <row r="2201" spans="41:44" ht="15">
      <c r="AO2201" s="12"/>
      <c r="AP2201" s="12"/>
      <c r="AQ2201" s="12"/>
      <c r="AR2201" s="12"/>
    </row>
    <row r="2202" spans="41:44" ht="15">
      <c r="AO2202" s="12"/>
      <c r="AP2202" s="12"/>
      <c r="AQ2202" s="12"/>
      <c r="AR2202" s="12"/>
    </row>
    <row r="2203" spans="41:44" ht="15">
      <c r="AO2203" s="12"/>
      <c r="AP2203" s="12"/>
      <c r="AQ2203" s="12"/>
      <c r="AR2203" s="12"/>
    </row>
    <row r="2204" spans="41:44" ht="15">
      <c r="AO2204" s="12"/>
      <c r="AP2204" s="12"/>
      <c r="AQ2204" s="12"/>
      <c r="AR2204" s="12"/>
    </row>
    <row r="2205" spans="41:44" ht="15">
      <c r="AO2205" s="12"/>
      <c r="AP2205" s="12"/>
      <c r="AQ2205" s="12"/>
      <c r="AR2205" s="12"/>
    </row>
    <row r="2206" spans="41:44" ht="15">
      <c r="AO2206" s="12"/>
      <c r="AP2206" s="12"/>
      <c r="AQ2206" s="12"/>
      <c r="AR2206" s="12"/>
    </row>
    <row r="2207" spans="41:44" ht="15">
      <c r="AO2207" s="12"/>
      <c r="AP2207" s="12"/>
      <c r="AQ2207" s="12"/>
      <c r="AR2207" s="12"/>
    </row>
    <row r="2208" spans="41:44" ht="15">
      <c r="AO2208" s="12"/>
      <c r="AP2208" s="12"/>
      <c r="AQ2208" s="12"/>
      <c r="AR2208" s="12"/>
    </row>
    <row r="2209" spans="41:44" ht="15">
      <c r="AO2209" s="12"/>
      <c r="AP2209" s="12"/>
      <c r="AQ2209" s="12"/>
      <c r="AR2209" s="12"/>
    </row>
    <row r="2210" spans="41:44" ht="15">
      <c r="AO2210" s="12"/>
      <c r="AP2210" s="12"/>
      <c r="AQ2210" s="12"/>
      <c r="AR2210" s="12"/>
    </row>
    <row r="2211" spans="41:44" ht="15">
      <c r="AO2211" s="12"/>
      <c r="AP2211" s="12"/>
      <c r="AQ2211" s="12"/>
      <c r="AR2211" s="12"/>
    </row>
    <row r="2212" spans="41:44" ht="15">
      <c r="AO2212" s="12"/>
      <c r="AP2212" s="12"/>
      <c r="AQ2212" s="12"/>
      <c r="AR2212" s="12"/>
    </row>
    <row r="2213" spans="41:44" ht="15">
      <c r="AO2213" s="12"/>
      <c r="AP2213" s="12"/>
      <c r="AQ2213" s="12"/>
      <c r="AR2213" s="12"/>
    </row>
    <row r="2214" spans="41:44" ht="15">
      <c r="AO2214" s="12"/>
      <c r="AP2214" s="12"/>
      <c r="AQ2214" s="12"/>
      <c r="AR2214" s="12"/>
    </row>
    <row r="2215" spans="41:44" ht="15">
      <c r="AO2215" s="12"/>
      <c r="AP2215" s="12"/>
      <c r="AQ2215" s="12"/>
      <c r="AR2215" s="12"/>
    </row>
    <row r="2216" spans="41:44" ht="15">
      <c r="AO2216" s="12"/>
      <c r="AP2216" s="12"/>
      <c r="AQ2216" s="12"/>
      <c r="AR2216" s="12"/>
    </row>
    <row r="2217" spans="41:44" ht="15">
      <c r="AO2217" s="12"/>
      <c r="AP2217" s="12"/>
      <c r="AQ2217" s="12"/>
      <c r="AR2217" s="12"/>
    </row>
    <row r="2218" spans="41:44" ht="15">
      <c r="AO2218" s="12"/>
      <c r="AP2218" s="12"/>
      <c r="AQ2218" s="12"/>
      <c r="AR2218" s="12"/>
    </row>
    <row r="2219" spans="41:44" ht="15">
      <c r="AO2219" s="12"/>
      <c r="AP2219" s="12"/>
      <c r="AQ2219" s="12"/>
      <c r="AR2219" s="12"/>
    </row>
    <row r="2220" spans="41:44" ht="15">
      <c r="AO2220" s="12"/>
      <c r="AP2220" s="12"/>
      <c r="AQ2220" s="12"/>
      <c r="AR2220" s="12"/>
    </row>
    <row r="2221" spans="41:44" ht="15">
      <c r="AO2221" s="12"/>
      <c r="AP2221" s="12"/>
      <c r="AQ2221" s="12"/>
      <c r="AR2221" s="12"/>
    </row>
    <row r="2222" spans="41:44" ht="15">
      <c r="AO2222" s="12"/>
      <c r="AP2222" s="12"/>
      <c r="AQ2222" s="12"/>
      <c r="AR2222" s="12"/>
    </row>
    <row r="2223" spans="41:44" ht="15">
      <c r="AO2223" s="12"/>
      <c r="AP2223" s="12"/>
      <c r="AQ2223" s="12"/>
      <c r="AR2223" s="12"/>
    </row>
    <row r="2224" spans="41:44" ht="15">
      <c r="AO2224" s="12"/>
      <c r="AP2224" s="12"/>
      <c r="AQ2224" s="12"/>
      <c r="AR2224" s="12"/>
    </row>
    <row r="2225" spans="41:44" ht="15">
      <c r="AO2225" s="12"/>
      <c r="AP2225" s="12"/>
      <c r="AQ2225" s="12"/>
      <c r="AR2225" s="12"/>
    </row>
    <row r="2226" spans="41:44" ht="15">
      <c r="AO2226" s="12"/>
      <c r="AP2226" s="12"/>
      <c r="AQ2226" s="12"/>
      <c r="AR2226" s="12"/>
    </row>
    <row r="2227" spans="41:44" ht="15">
      <c r="AO2227" s="12"/>
      <c r="AP2227" s="12"/>
      <c r="AQ2227" s="12"/>
      <c r="AR2227" s="12"/>
    </row>
    <row r="2228" spans="41:44" ht="15">
      <c r="AO2228" s="12"/>
      <c r="AP2228" s="12"/>
      <c r="AQ2228" s="12"/>
      <c r="AR2228" s="12"/>
    </row>
    <row r="2229" spans="41:44" ht="15">
      <c r="AO2229" s="12"/>
      <c r="AP2229" s="12"/>
      <c r="AQ2229" s="12"/>
      <c r="AR2229" s="12"/>
    </row>
    <row r="2230" spans="41:44" ht="15">
      <c r="AO2230" s="12"/>
      <c r="AP2230" s="12"/>
      <c r="AQ2230" s="12"/>
      <c r="AR2230" s="12"/>
    </row>
    <row r="2231" spans="41:44" ht="15">
      <c r="AO2231" s="12"/>
      <c r="AP2231" s="12"/>
      <c r="AQ2231" s="12"/>
      <c r="AR2231" s="12"/>
    </row>
    <row r="2232" spans="41:44" ht="15">
      <c r="AO2232" s="12"/>
      <c r="AP2232" s="12"/>
      <c r="AQ2232" s="12"/>
      <c r="AR2232" s="12"/>
    </row>
    <row r="2233" spans="41:44" ht="15">
      <c r="AO2233" s="12"/>
      <c r="AP2233" s="12"/>
      <c r="AQ2233" s="12"/>
      <c r="AR2233" s="12"/>
    </row>
    <row r="2234" spans="41:44" ht="15">
      <c r="AO2234" s="12"/>
      <c r="AP2234" s="12"/>
      <c r="AQ2234" s="12"/>
      <c r="AR2234" s="12"/>
    </row>
    <row r="2235" spans="41:44" ht="15">
      <c r="AO2235" s="12"/>
      <c r="AP2235" s="12"/>
      <c r="AQ2235" s="12"/>
      <c r="AR2235" s="12"/>
    </row>
    <row r="2236" spans="41:44" ht="15">
      <c r="AO2236" s="12"/>
      <c r="AP2236" s="12"/>
      <c r="AQ2236" s="12"/>
      <c r="AR2236" s="12"/>
    </row>
    <row r="2237" spans="41:44" ht="15">
      <c r="AO2237" s="12"/>
      <c r="AP2237" s="12"/>
      <c r="AQ2237" s="12"/>
      <c r="AR2237" s="12"/>
    </row>
    <row r="2238" spans="41:44" ht="15">
      <c r="AO2238" s="12"/>
      <c r="AP2238" s="12"/>
      <c r="AQ2238" s="12"/>
      <c r="AR2238" s="12"/>
    </row>
    <row r="2239" spans="41:44" ht="15">
      <c r="AO2239" s="12"/>
      <c r="AP2239" s="12"/>
      <c r="AQ2239" s="12"/>
      <c r="AR2239" s="12"/>
    </row>
    <row r="2240" spans="41:44" ht="15">
      <c r="AO2240" s="12"/>
      <c r="AP2240" s="12"/>
      <c r="AQ2240" s="12"/>
      <c r="AR2240" s="12"/>
    </row>
    <row r="2241" spans="41:44" ht="15">
      <c r="AO2241" s="12"/>
      <c r="AP2241" s="12"/>
      <c r="AQ2241" s="12"/>
      <c r="AR2241" s="12"/>
    </row>
    <row r="2242" spans="41:44" ht="15">
      <c r="AO2242" s="12"/>
      <c r="AP2242" s="12"/>
      <c r="AQ2242" s="12"/>
      <c r="AR2242" s="12"/>
    </row>
    <row r="2243" spans="41:44" ht="15">
      <c r="AO2243" s="12"/>
      <c r="AP2243" s="12"/>
      <c r="AQ2243" s="12"/>
      <c r="AR2243" s="12"/>
    </row>
    <row r="2244" spans="41:44" ht="15">
      <c r="AO2244" s="12"/>
      <c r="AP2244" s="12"/>
      <c r="AQ2244" s="12"/>
      <c r="AR2244" s="12"/>
    </row>
    <row r="2245" spans="41:44" ht="15">
      <c r="AO2245" s="12"/>
      <c r="AP2245" s="12"/>
      <c r="AQ2245" s="12"/>
      <c r="AR2245" s="12"/>
    </row>
    <row r="2246" spans="41:44" ht="15">
      <c r="AO2246" s="12"/>
      <c r="AP2246" s="12"/>
      <c r="AQ2246" s="12"/>
      <c r="AR2246" s="12"/>
    </row>
    <row r="2247" spans="41:44" ht="15">
      <c r="AO2247" s="12"/>
      <c r="AP2247" s="12"/>
      <c r="AQ2247" s="12"/>
      <c r="AR2247" s="12"/>
    </row>
    <row r="2248" spans="41:44" ht="15">
      <c r="AO2248" s="12"/>
      <c r="AP2248" s="12"/>
      <c r="AQ2248" s="12"/>
      <c r="AR2248" s="12"/>
    </row>
    <row r="2249" spans="41:44" ht="15">
      <c r="AO2249" s="12"/>
      <c r="AP2249" s="12"/>
      <c r="AQ2249" s="12"/>
      <c r="AR2249" s="12"/>
    </row>
    <row r="2250" spans="41:44" ht="15">
      <c r="AO2250" s="12"/>
      <c r="AP2250" s="12"/>
      <c r="AQ2250" s="12"/>
      <c r="AR2250" s="12"/>
    </row>
    <row r="2251" spans="41:44" ht="15">
      <c r="AO2251" s="12"/>
      <c r="AP2251" s="12"/>
      <c r="AQ2251" s="12"/>
      <c r="AR2251" s="12"/>
    </row>
    <row r="2252" spans="41:44" ht="15">
      <c r="AO2252" s="12"/>
      <c r="AP2252" s="12"/>
      <c r="AQ2252" s="12"/>
      <c r="AR2252" s="12"/>
    </row>
    <row r="2253" spans="41:44" ht="15">
      <c r="AO2253" s="12"/>
      <c r="AP2253" s="12"/>
      <c r="AQ2253" s="12"/>
      <c r="AR2253" s="12"/>
    </row>
    <row r="2254" spans="41:44" ht="15">
      <c r="AO2254" s="12"/>
      <c r="AP2254" s="12"/>
      <c r="AQ2254" s="12"/>
      <c r="AR2254" s="12"/>
    </row>
    <row r="2255" spans="41:44" ht="15">
      <c r="AO2255" s="12"/>
      <c r="AP2255" s="12"/>
      <c r="AQ2255" s="12"/>
      <c r="AR2255" s="12"/>
    </row>
    <row r="2256" spans="41:44" ht="15">
      <c r="AO2256" s="12"/>
      <c r="AP2256" s="12"/>
      <c r="AQ2256" s="12"/>
      <c r="AR2256" s="12"/>
    </row>
    <row r="2257" spans="41:44" ht="15">
      <c r="AO2257" s="12"/>
      <c r="AP2257" s="12"/>
      <c r="AQ2257" s="12"/>
      <c r="AR2257" s="12"/>
    </row>
    <row r="2258" spans="41:44" ht="15">
      <c r="AO2258" s="12"/>
      <c r="AP2258" s="12"/>
      <c r="AQ2258" s="12"/>
      <c r="AR2258" s="12"/>
    </row>
    <row r="2259" spans="41:44" ht="15">
      <c r="AO2259" s="12"/>
      <c r="AP2259" s="12"/>
      <c r="AQ2259" s="12"/>
      <c r="AR2259" s="12"/>
    </row>
    <row r="2260" spans="41:44" ht="15">
      <c r="AO2260" s="12"/>
      <c r="AP2260" s="12"/>
      <c r="AQ2260" s="12"/>
      <c r="AR2260" s="12"/>
    </row>
    <row r="2261" spans="41:44" ht="15">
      <c r="AO2261" s="12"/>
      <c r="AP2261" s="12"/>
      <c r="AQ2261" s="12"/>
      <c r="AR2261" s="12"/>
    </row>
    <row r="2262" spans="41:44" ht="15">
      <c r="AO2262" s="12"/>
      <c r="AP2262" s="12"/>
      <c r="AQ2262" s="12"/>
      <c r="AR2262" s="12"/>
    </row>
    <row r="2263" spans="41:44" ht="15">
      <c r="AO2263" s="12"/>
      <c r="AP2263" s="12"/>
      <c r="AQ2263" s="12"/>
      <c r="AR2263" s="12"/>
    </row>
    <row r="2264" spans="41:44" ht="15">
      <c r="AO2264" s="12"/>
      <c r="AP2264" s="12"/>
      <c r="AQ2264" s="12"/>
      <c r="AR2264" s="12"/>
    </row>
    <row r="2265" spans="41:44" ht="15">
      <c r="AO2265" s="12"/>
      <c r="AP2265" s="12"/>
      <c r="AQ2265" s="12"/>
      <c r="AR2265" s="12"/>
    </row>
    <row r="2266" spans="41:44" ht="15">
      <c r="AO2266" s="12"/>
      <c r="AP2266" s="12"/>
      <c r="AQ2266" s="12"/>
      <c r="AR2266" s="12"/>
    </row>
    <row r="2267" spans="41:44" ht="15">
      <c r="AO2267" s="12"/>
      <c r="AP2267" s="12"/>
      <c r="AQ2267" s="12"/>
      <c r="AR2267" s="12"/>
    </row>
    <row r="2268" spans="41:44" ht="15">
      <c r="AO2268" s="12"/>
      <c r="AP2268" s="12"/>
      <c r="AQ2268" s="12"/>
      <c r="AR2268" s="12"/>
    </row>
    <row r="2269" spans="41:44" ht="15">
      <c r="AO2269" s="12"/>
      <c r="AP2269" s="12"/>
      <c r="AQ2269" s="12"/>
      <c r="AR2269" s="12"/>
    </row>
    <row r="2270" spans="41:44" ht="15">
      <c r="AO2270" s="12"/>
      <c r="AP2270" s="12"/>
      <c r="AQ2270" s="12"/>
      <c r="AR2270" s="12"/>
    </row>
    <row r="2271" spans="41:44" ht="15">
      <c r="AO2271" s="12"/>
      <c r="AP2271" s="12"/>
      <c r="AQ2271" s="12"/>
      <c r="AR2271" s="12"/>
    </row>
    <row r="2272" spans="41:44" ht="15">
      <c r="AO2272" s="12"/>
      <c r="AP2272" s="12"/>
      <c r="AQ2272" s="12"/>
      <c r="AR2272" s="12"/>
    </row>
    <row r="2273" spans="41:44" ht="15">
      <c r="AO2273" s="12"/>
      <c r="AP2273" s="12"/>
      <c r="AQ2273" s="12"/>
      <c r="AR2273" s="12"/>
    </row>
    <row r="2274" spans="41:44" ht="15">
      <c r="AO2274" s="12"/>
      <c r="AP2274" s="12"/>
      <c r="AQ2274" s="12"/>
      <c r="AR2274" s="12"/>
    </row>
    <row r="2275" spans="41:44" ht="15">
      <c r="AO2275" s="12"/>
      <c r="AP2275" s="12"/>
      <c r="AQ2275" s="12"/>
      <c r="AR2275" s="12"/>
    </row>
    <row r="2276" spans="41:44" ht="15">
      <c r="AO2276" s="12"/>
      <c r="AP2276" s="12"/>
      <c r="AQ2276" s="12"/>
      <c r="AR2276" s="12"/>
    </row>
    <row r="2277" spans="41:44" ht="15">
      <c r="AO2277" s="12"/>
      <c r="AP2277" s="12"/>
      <c r="AQ2277" s="12"/>
      <c r="AR2277" s="12"/>
    </row>
    <row r="2278" spans="41:44" ht="15">
      <c r="AO2278" s="12"/>
      <c r="AP2278" s="12"/>
      <c r="AQ2278" s="12"/>
      <c r="AR2278" s="12"/>
    </row>
    <row r="2279" spans="41:44" ht="15">
      <c r="AO2279" s="12"/>
      <c r="AP2279" s="12"/>
      <c r="AQ2279" s="12"/>
      <c r="AR2279" s="12"/>
    </row>
    <row r="2280" spans="41:44" ht="15">
      <c r="AO2280" s="12"/>
      <c r="AP2280" s="12"/>
      <c r="AQ2280" s="12"/>
      <c r="AR2280" s="12"/>
    </row>
    <row r="2281" spans="41:44" ht="15">
      <c r="AO2281" s="12"/>
      <c r="AP2281" s="12"/>
      <c r="AQ2281" s="12"/>
      <c r="AR2281" s="12"/>
    </row>
    <row r="2282" spans="41:44" ht="15">
      <c r="AO2282" s="12"/>
      <c r="AP2282" s="12"/>
      <c r="AQ2282" s="12"/>
      <c r="AR2282" s="12"/>
    </row>
    <row r="2283" spans="41:44" ht="15">
      <c r="AO2283" s="12"/>
      <c r="AP2283" s="12"/>
      <c r="AQ2283" s="12"/>
      <c r="AR2283" s="12"/>
    </row>
    <row r="2284" spans="41:44" ht="15">
      <c r="AO2284" s="12"/>
      <c r="AP2284" s="12"/>
      <c r="AQ2284" s="12"/>
      <c r="AR2284" s="12"/>
    </row>
    <row r="2285" spans="41:44" ht="15">
      <c r="AO2285" s="12"/>
      <c r="AP2285" s="12"/>
      <c r="AQ2285" s="12"/>
      <c r="AR2285" s="12"/>
    </row>
    <row r="2286" spans="41:44" ht="15">
      <c r="AO2286" s="12"/>
      <c r="AP2286" s="12"/>
      <c r="AQ2286" s="12"/>
      <c r="AR2286" s="12"/>
    </row>
    <row r="2287" spans="41:44" ht="15">
      <c r="AO2287" s="12"/>
      <c r="AP2287" s="12"/>
      <c r="AQ2287" s="12"/>
      <c r="AR2287" s="12"/>
    </row>
    <row r="2288" spans="41:44" ht="15">
      <c r="AO2288" s="12"/>
      <c r="AP2288" s="12"/>
      <c r="AQ2288" s="12"/>
      <c r="AR2288" s="12"/>
    </row>
    <row r="2289" spans="41:44" ht="15">
      <c r="AO2289" s="12"/>
      <c r="AP2289" s="12"/>
      <c r="AQ2289" s="12"/>
      <c r="AR2289" s="12"/>
    </row>
    <row r="2290" spans="41:44" ht="15">
      <c r="AO2290" s="12"/>
      <c r="AP2290" s="12"/>
      <c r="AQ2290" s="12"/>
      <c r="AR2290" s="12"/>
    </row>
    <row r="2291" spans="41:44" ht="15">
      <c r="AO2291" s="12"/>
      <c r="AP2291" s="12"/>
      <c r="AQ2291" s="12"/>
      <c r="AR2291" s="12"/>
    </row>
    <row r="2292" spans="41:44" ht="15">
      <c r="AO2292" s="12"/>
      <c r="AP2292" s="12"/>
      <c r="AQ2292" s="12"/>
      <c r="AR2292" s="12"/>
    </row>
    <row r="2293" spans="41:44" ht="15">
      <c r="AO2293" s="12"/>
      <c r="AP2293" s="12"/>
      <c r="AQ2293" s="12"/>
      <c r="AR2293" s="12"/>
    </row>
    <row r="2294" spans="41:44" ht="15">
      <c r="AO2294" s="12"/>
      <c r="AP2294" s="12"/>
      <c r="AQ2294" s="12"/>
      <c r="AR2294" s="12"/>
    </row>
    <row r="2295" spans="41:44" ht="15">
      <c r="AO2295" s="12"/>
      <c r="AP2295" s="12"/>
      <c r="AQ2295" s="12"/>
      <c r="AR2295" s="12"/>
    </row>
    <row r="2296" spans="41:44" ht="15">
      <c r="AO2296" s="12"/>
      <c r="AP2296" s="12"/>
      <c r="AQ2296" s="12"/>
      <c r="AR2296" s="12"/>
    </row>
    <row r="2297" spans="41:44" ht="15">
      <c r="AO2297" s="12"/>
      <c r="AP2297" s="12"/>
      <c r="AQ2297" s="12"/>
      <c r="AR2297" s="12"/>
    </row>
    <row r="2298" spans="41:44" ht="15">
      <c r="AO2298" s="12"/>
      <c r="AP2298" s="12"/>
      <c r="AQ2298" s="12"/>
      <c r="AR2298" s="12"/>
    </row>
    <row r="2299" spans="41:44" ht="15">
      <c r="AO2299" s="12"/>
      <c r="AP2299" s="12"/>
      <c r="AQ2299" s="12"/>
      <c r="AR2299" s="12"/>
    </row>
    <row r="2300" spans="41:44" ht="15">
      <c r="AO2300" s="12"/>
      <c r="AP2300" s="12"/>
      <c r="AQ2300" s="12"/>
      <c r="AR2300" s="12"/>
    </row>
    <row r="2301" spans="41:44" ht="15">
      <c r="AO2301" s="12"/>
      <c r="AP2301" s="12"/>
      <c r="AQ2301" s="12"/>
      <c r="AR2301" s="12"/>
    </row>
    <row r="2302" spans="41:44" ht="15">
      <c r="AO2302" s="12"/>
      <c r="AP2302" s="12"/>
      <c r="AQ2302" s="12"/>
      <c r="AR2302" s="12"/>
    </row>
    <row r="2303" spans="41:44" ht="15">
      <c r="AO2303" s="12"/>
      <c r="AP2303" s="12"/>
      <c r="AQ2303" s="12"/>
      <c r="AR2303" s="12"/>
    </row>
    <row r="2304" spans="41:44" ht="15">
      <c r="AO2304" s="12"/>
      <c r="AP2304" s="12"/>
      <c r="AQ2304" s="12"/>
      <c r="AR2304" s="12"/>
    </row>
    <row r="2305" spans="41:44" ht="15">
      <c r="AO2305" s="12"/>
      <c r="AP2305" s="12"/>
      <c r="AQ2305" s="12"/>
      <c r="AR2305" s="12"/>
    </row>
    <row r="2306" spans="41:44" ht="15">
      <c r="AO2306" s="12"/>
      <c r="AP2306" s="12"/>
      <c r="AQ2306" s="12"/>
      <c r="AR2306" s="12"/>
    </row>
    <row r="2307" spans="41:44" ht="15">
      <c r="AO2307" s="12"/>
      <c r="AP2307" s="12"/>
      <c r="AQ2307" s="12"/>
      <c r="AR2307" s="12"/>
    </row>
    <row r="2308" spans="41:44" ht="15">
      <c r="AO2308" s="12"/>
      <c r="AP2308" s="12"/>
      <c r="AQ2308" s="12"/>
      <c r="AR2308" s="12"/>
    </row>
    <row r="2309" spans="41:44" ht="15">
      <c r="AO2309" s="12"/>
      <c r="AP2309" s="12"/>
      <c r="AQ2309" s="12"/>
      <c r="AR2309" s="12"/>
    </row>
    <row r="2310" spans="41:44" ht="15">
      <c r="AO2310" s="12"/>
      <c r="AP2310" s="12"/>
      <c r="AQ2310" s="12"/>
      <c r="AR2310" s="12"/>
    </row>
    <row r="2311" spans="41:44" ht="15">
      <c r="AO2311" s="12"/>
      <c r="AP2311" s="12"/>
      <c r="AQ2311" s="12"/>
      <c r="AR2311" s="12"/>
    </row>
    <row r="2312" spans="41:44" ht="15">
      <c r="AO2312" s="12"/>
      <c r="AP2312" s="12"/>
      <c r="AQ2312" s="12"/>
      <c r="AR2312" s="12"/>
    </row>
    <row r="2313" spans="41:44" ht="15">
      <c r="AO2313" s="12"/>
      <c r="AP2313" s="12"/>
      <c r="AQ2313" s="12"/>
      <c r="AR2313" s="12"/>
    </row>
    <row r="2314" spans="41:44" ht="15">
      <c r="AO2314" s="12"/>
      <c r="AP2314" s="12"/>
      <c r="AQ2314" s="12"/>
      <c r="AR2314" s="12"/>
    </row>
    <row r="2315" spans="41:44" ht="15">
      <c r="AO2315" s="12"/>
      <c r="AP2315" s="12"/>
      <c r="AQ2315" s="12"/>
      <c r="AR2315" s="12"/>
    </row>
    <row r="2316" spans="41:44" ht="15">
      <c r="AO2316" s="12"/>
      <c r="AP2316" s="12"/>
      <c r="AQ2316" s="12"/>
      <c r="AR2316" s="12"/>
    </row>
    <row r="2317" spans="41:44" ht="15">
      <c r="AO2317" s="12"/>
      <c r="AP2317" s="12"/>
      <c r="AQ2317" s="12"/>
      <c r="AR2317" s="12"/>
    </row>
    <row r="2318" spans="41:44" ht="15">
      <c r="AO2318" s="12"/>
      <c r="AP2318" s="12"/>
      <c r="AQ2318" s="12"/>
      <c r="AR2318" s="12"/>
    </row>
    <row r="2319" spans="41:44" ht="15">
      <c r="AO2319" s="12"/>
      <c r="AP2319" s="12"/>
      <c r="AQ2319" s="12"/>
      <c r="AR2319" s="12"/>
    </row>
    <row r="2320" spans="41:44" ht="15">
      <c r="AO2320" s="12"/>
      <c r="AP2320" s="12"/>
      <c r="AQ2320" s="12"/>
      <c r="AR2320" s="12"/>
    </row>
    <row r="2321" spans="41:44" ht="15">
      <c r="AO2321" s="12"/>
      <c r="AP2321" s="12"/>
      <c r="AQ2321" s="12"/>
      <c r="AR2321" s="12"/>
    </row>
    <row r="2322" spans="41:44" ht="15">
      <c r="AO2322" s="12"/>
      <c r="AP2322" s="12"/>
      <c r="AQ2322" s="12"/>
      <c r="AR2322" s="12"/>
    </row>
    <row r="2323" spans="41:44" ht="15">
      <c r="AO2323" s="12"/>
      <c r="AP2323" s="12"/>
      <c r="AQ2323" s="12"/>
      <c r="AR2323" s="12"/>
    </row>
    <row r="2324" spans="41:44" ht="15">
      <c r="AO2324" s="12"/>
      <c r="AP2324" s="12"/>
      <c r="AQ2324" s="12"/>
      <c r="AR2324" s="12"/>
    </row>
    <row r="2325" spans="41:44" ht="15">
      <c r="AO2325" s="12"/>
      <c r="AP2325" s="12"/>
      <c r="AQ2325" s="12"/>
      <c r="AR2325" s="12"/>
    </row>
    <row r="2326" spans="41:44" ht="15">
      <c r="AO2326" s="12"/>
      <c r="AP2326" s="12"/>
      <c r="AQ2326" s="12"/>
      <c r="AR2326" s="12"/>
    </row>
    <row r="2327" spans="41:44" ht="15">
      <c r="AO2327" s="12"/>
      <c r="AP2327" s="12"/>
      <c r="AQ2327" s="12"/>
      <c r="AR2327" s="12"/>
    </row>
    <row r="2328" spans="41:44" ht="15">
      <c r="AO2328" s="12"/>
      <c r="AP2328" s="12"/>
      <c r="AQ2328" s="12"/>
      <c r="AR2328" s="12"/>
    </row>
    <row r="2329" spans="41:44" ht="15">
      <c r="AO2329" s="12"/>
      <c r="AP2329" s="12"/>
      <c r="AQ2329" s="12"/>
      <c r="AR2329" s="12"/>
    </row>
    <row r="2330" spans="41:44" ht="15">
      <c r="AO2330" s="12"/>
      <c r="AP2330" s="12"/>
      <c r="AQ2330" s="12"/>
      <c r="AR2330" s="12"/>
    </row>
    <row r="2331" spans="41:44" ht="15">
      <c r="AO2331" s="12"/>
      <c r="AP2331" s="12"/>
      <c r="AQ2331" s="12"/>
      <c r="AR2331" s="12"/>
    </row>
    <row r="2332" spans="41:44" ht="15">
      <c r="AO2332" s="12"/>
      <c r="AP2332" s="12"/>
      <c r="AQ2332" s="12"/>
      <c r="AR2332" s="12"/>
    </row>
    <row r="2333" spans="41:44" ht="15">
      <c r="AO2333" s="12"/>
      <c r="AP2333" s="12"/>
      <c r="AQ2333" s="12"/>
      <c r="AR2333" s="12"/>
    </row>
    <row r="2334" spans="41:44" ht="15">
      <c r="AO2334" s="12"/>
      <c r="AP2334" s="12"/>
      <c r="AQ2334" s="12"/>
      <c r="AR2334" s="12"/>
    </row>
    <row r="2335" spans="41:44" ht="15">
      <c r="AO2335" s="12"/>
      <c r="AP2335" s="12"/>
      <c r="AQ2335" s="12"/>
      <c r="AR2335" s="12"/>
    </row>
    <row r="2336" spans="41:44" ht="15">
      <c r="AO2336" s="12"/>
      <c r="AP2336" s="12"/>
      <c r="AQ2336" s="12"/>
      <c r="AR2336" s="12"/>
    </row>
    <row r="2337" spans="41:44" ht="15">
      <c r="AO2337" s="12"/>
      <c r="AP2337" s="12"/>
      <c r="AQ2337" s="12"/>
      <c r="AR2337" s="12"/>
    </row>
    <row r="2338" spans="41:44" ht="15">
      <c r="AO2338" s="12"/>
      <c r="AP2338" s="12"/>
      <c r="AQ2338" s="12"/>
      <c r="AR2338" s="12"/>
    </row>
    <row r="2339" spans="41:44" ht="15">
      <c r="AO2339" s="12"/>
      <c r="AP2339" s="12"/>
      <c r="AQ2339" s="12"/>
      <c r="AR2339" s="12"/>
    </row>
    <row r="2340" spans="41:44" ht="15">
      <c r="AO2340" s="12"/>
      <c r="AP2340" s="12"/>
      <c r="AQ2340" s="12"/>
      <c r="AR2340" s="12"/>
    </row>
    <row r="2341" spans="41:44" ht="15">
      <c r="AO2341" s="12"/>
      <c r="AP2341" s="12"/>
      <c r="AQ2341" s="12"/>
      <c r="AR2341" s="12"/>
    </row>
    <row r="2342" spans="41:44" ht="15">
      <c r="AO2342" s="12"/>
      <c r="AP2342" s="12"/>
      <c r="AQ2342" s="12"/>
      <c r="AR2342" s="12"/>
    </row>
    <row r="2343" spans="41:44" ht="15">
      <c r="AO2343" s="12"/>
      <c r="AP2343" s="12"/>
      <c r="AQ2343" s="12"/>
      <c r="AR2343" s="12"/>
    </row>
    <row r="2344" spans="41:44" ht="15">
      <c r="AO2344" s="12"/>
      <c r="AP2344" s="12"/>
      <c r="AQ2344" s="12"/>
      <c r="AR2344" s="12"/>
    </row>
    <row r="2345" spans="41:44" ht="15">
      <c r="AO2345" s="12"/>
      <c r="AP2345" s="12"/>
      <c r="AQ2345" s="12"/>
      <c r="AR2345" s="12"/>
    </row>
    <row r="2346" spans="41:44" ht="15">
      <c r="AO2346" s="12"/>
      <c r="AP2346" s="12"/>
      <c r="AQ2346" s="12"/>
      <c r="AR2346" s="12"/>
    </row>
    <row r="2347" spans="41:44" ht="15">
      <c r="AO2347" s="12"/>
      <c r="AP2347" s="12"/>
      <c r="AQ2347" s="12"/>
      <c r="AR2347" s="12"/>
    </row>
    <row r="2348" spans="41:44" ht="15">
      <c r="AO2348" s="12"/>
      <c r="AP2348" s="12"/>
      <c r="AQ2348" s="12"/>
      <c r="AR2348" s="12"/>
    </row>
    <row r="2349" spans="41:44" ht="15">
      <c r="AO2349" s="12"/>
      <c r="AP2349" s="12"/>
      <c r="AQ2349" s="12"/>
      <c r="AR2349" s="12"/>
    </row>
    <row r="2350" spans="41:44" ht="15">
      <c r="AO2350" s="12"/>
      <c r="AP2350" s="12"/>
      <c r="AQ2350" s="12"/>
      <c r="AR2350" s="12"/>
    </row>
    <row r="2351" spans="41:44" ht="15">
      <c r="AO2351" s="12"/>
      <c r="AP2351" s="12"/>
      <c r="AQ2351" s="12"/>
      <c r="AR2351" s="12"/>
    </row>
    <row r="2352" spans="41:44" ht="15">
      <c r="AO2352" s="12"/>
      <c r="AP2352" s="12"/>
      <c r="AQ2352" s="12"/>
      <c r="AR2352" s="12"/>
    </row>
    <row r="2353" spans="41:44" ht="15">
      <c r="AO2353" s="12"/>
      <c r="AP2353" s="12"/>
      <c r="AQ2353" s="12"/>
      <c r="AR2353" s="12"/>
    </row>
    <row r="2354" spans="41:44" ht="15">
      <c r="AO2354" s="12"/>
      <c r="AP2354" s="12"/>
      <c r="AQ2354" s="12"/>
      <c r="AR2354" s="12"/>
    </row>
    <row r="2355" spans="41:44" ht="15">
      <c r="AO2355" s="12"/>
      <c r="AP2355" s="12"/>
      <c r="AQ2355" s="12"/>
      <c r="AR2355" s="12"/>
    </row>
    <row r="2356" spans="41:44" ht="15">
      <c r="AO2356" s="12"/>
      <c r="AP2356" s="12"/>
      <c r="AQ2356" s="12"/>
      <c r="AR2356" s="12"/>
    </row>
    <row r="2357" spans="41:44" ht="15">
      <c r="AO2357" s="12"/>
      <c r="AP2357" s="12"/>
      <c r="AQ2357" s="12"/>
      <c r="AR2357" s="12"/>
    </row>
    <row r="2358" spans="41:44" ht="15">
      <c r="AO2358" s="12"/>
      <c r="AP2358" s="12"/>
      <c r="AQ2358" s="12"/>
      <c r="AR2358" s="12"/>
    </row>
    <row r="2359" spans="41:44" ht="15">
      <c r="AO2359" s="12"/>
      <c r="AP2359" s="12"/>
      <c r="AQ2359" s="12"/>
      <c r="AR2359" s="12"/>
    </row>
    <row r="2360" spans="41:44" ht="15">
      <c r="AO2360" s="12"/>
      <c r="AP2360" s="12"/>
      <c r="AQ2360" s="12"/>
      <c r="AR2360" s="12"/>
    </row>
    <row r="2361" spans="41:44" ht="15">
      <c r="AO2361" s="12"/>
      <c r="AP2361" s="12"/>
      <c r="AQ2361" s="12"/>
      <c r="AR2361" s="12"/>
    </row>
    <row r="2362" spans="41:44" ht="15">
      <c r="AO2362" s="12"/>
      <c r="AP2362" s="12"/>
      <c r="AQ2362" s="12"/>
      <c r="AR2362" s="12"/>
    </row>
    <row r="2363" spans="41:44" ht="15">
      <c r="AO2363" s="12"/>
      <c r="AP2363" s="12"/>
      <c r="AQ2363" s="12"/>
      <c r="AR2363" s="12"/>
    </row>
    <row r="2364" spans="41:44" ht="15">
      <c r="AO2364" s="12"/>
      <c r="AP2364" s="12"/>
      <c r="AQ2364" s="12"/>
      <c r="AR2364" s="12"/>
    </row>
    <row r="2365" spans="41:44" ht="15">
      <c r="AO2365" s="12"/>
      <c r="AP2365" s="12"/>
      <c r="AQ2365" s="12"/>
      <c r="AR2365" s="12"/>
    </row>
    <row r="2366" spans="41:44" ht="15">
      <c r="AO2366" s="12"/>
      <c r="AP2366" s="12"/>
      <c r="AQ2366" s="12"/>
      <c r="AR2366" s="12"/>
    </row>
    <row r="2367" spans="41:44" ht="15">
      <c r="AO2367" s="12"/>
      <c r="AP2367" s="12"/>
      <c r="AQ2367" s="12"/>
      <c r="AR2367" s="12"/>
    </row>
    <row r="2368" spans="41:44" ht="15">
      <c r="AO2368" s="12"/>
      <c r="AP2368" s="12"/>
      <c r="AQ2368" s="12"/>
      <c r="AR2368" s="12"/>
    </row>
    <row r="2369" spans="41:44" ht="15">
      <c r="AO2369" s="12"/>
      <c r="AP2369" s="12"/>
      <c r="AQ2369" s="12"/>
      <c r="AR2369" s="12"/>
    </row>
    <row r="2370" spans="41:44" ht="15">
      <c r="AO2370" s="12"/>
      <c r="AP2370" s="12"/>
      <c r="AQ2370" s="12"/>
      <c r="AR2370" s="12"/>
    </row>
    <row r="2371" spans="41:44" ht="15">
      <c r="AO2371" s="12"/>
      <c r="AP2371" s="12"/>
      <c r="AQ2371" s="12"/>
      <c r="AR2371" s="12"/>
    </row>
    <row r="2372" spans="41:44" ht="15">
      <c r="AO2372" s="12"/>
      <c r="AP2372" s="12"/>
      <c r="AQ2372" s="12"/>
      <c r="AR2372" s="12"/>
    </row>
    <row r="2373" spans="41:44" ht="15">
      <c r="AO2373" s="12"/>
      <c r="AP2373" s="12"/>
      <c r="AQ2373" s="12"/>
      <c r="AR2373" s="12"/>
    </row>
    <row r="2374" spans="41:44" ht="15">
      <c r="AO2374" s="12"/>
      <c r="AP2374" s="12"/>
      <c r="AQ2374" s="12"/>
      <c r="AR2374" s="12"/>
    </row>
    <row r="2375" spans="41:44" ht="15">
      <c r="AO2375" s="12"/>
      <c r="AP2375" s="12"/>
      <c r="AQ2375" s="12"/>
      <c r="AR2375" s="12"/>
    </row>
    <row r="2376" spans="41:44" ht="15">
      <c r="AO2376" s="12"/>
      <c r="AP2376" s="12"/>
      <c r="AQ2376" s="12"/>
      <c r="AR2376" s="12"/>
    </row>
    <row r="2377" spans="41:44" ht="15">
      <c r="AO2377" s="12"/>
      <c r="AP2377" s="12"/>
      <c r="AQ2377" s="12"/>
      <c r="AR2377" s="12"/>
    </row>
    <row r="2378" spans="41:44" ht="15">
      <c r="AO2378" s="12"/>
      <c r="AP2378" s="12"/>
      <c r="AQ2378" s="12"/>
      <c r="AR2378" s="12"/>
    </row>
    <row r="2379" spans="41:44" ht="15">
      <c r="AO2379" s="12"/>
      <c r="AP2379" s="12"/>
      <c r="AQ2379" s="12"/>
      <c r="AR2379" s="12"/>
    </row>
    <row r="2380" spans="41:44" ht="15">
      <c r="AO2380" s="12"/>
      <c r="AP2380" s="12"/>
      <c r="AQ2380" s="12"/>
      <c r="AR2380" s="12"/>
    </row>
    <row r="2381" spans="41:44" ht="15">
      <c r="AO2381" s="12"/>
      <c r="AP2381" s="12"/>
      <c r="AQ2381" s="12"/>
      <c r="AR2381" s="12"/>
    </row>
    <row r="2382" spans="41:44" ht="15">
      <c r="AO2382" s="12"/>
      <c r="AP2382" s="12"/>
      <c r="AQ2382" s="12"/>
      <c r="AR2382" s="12"/>
    </row>
    <row r="2383" spans="41:44" ht="15">
      <c r="AO2383" s="12"/>
      <c r="AP2383" s="12"/>
      <c r="AQ2383" s="12"/>
      <c r="AR2383" s="12"/>
    </row>
    <row r="2384" spans="41:44" ht="15">
      <c r="AO2384" s="12"/>
      <c r="AP2384" s="12"/>
      <c r="AQ2384" s="12"/>
      <c r="AR2384" s="12"/>
    </row>
    <row r="2385" spans="41:44" ht="15">
      <c r="AO2385" s="12"/>
      <c r="AP2385" s="12"/>
      <c r="AQ2385" s="12"/>
      <c r="AR2385" s="12"/>
    </row>
    <row r="2386" spans="41:44" ht="15">
      <c r="AO2386" s="12"/>
      <c r="AP2386" s="12"/>
      <c r="AQ2386" s="12"/>
      <c r="AR2386" s="12"/>
    </row>
    <row r="2387" spans="41:44" ht="15">
      <c r="AO2387" s="12"/>
      <c r="AP2387" s="12"/>
      <c r="AQ2387" s="12"/>
      <c r="AR2387" s="12"/>
    </row>
    <row r="2388" spans="41:44" ht="15">
      <c r="AO2388" s="12"/>
      <c r="AP2388" s="12"/>
      <c r="AQ2388" s="12"/>
      <c r="AR2388" s="12"/>
    </row>
    <row r="2389" spans="41:44" ht="15">
      <c r="AO2389" s="12"/>
      <c r="AP2389" s="12"/>
      <c r="AQ2389" s="12"/>
      <c r="AR2389" s="12"/>
    </row>
    <row r="2390" spans="41:44" ht="15">
      <c r="AO2390" s="12"/>
      <c r="AP2390" s="12"/>
      <c r="AQ2390" s="12"/>
      <c r="AR2390" s="12"/>
    </row>
    <row r="2391" spans="41:44" ht="15">
      <c r="AO2391" s="12"/>
      <c r="AP2391" s="12"/>
      <c r="AQ2391" s="12"/>
      <c r="AR2391" s="12"/>
    </row>
    <row r="2392" spans="41:44" ht="15">
      <c r="AO2392" s="12"/>
      <c r="AP2392" s="12"/>
      <c r="AQ2392" s="12"/>
      <c r="AR2392" s="12"/>
    </row>
    <row r="2393" spans="41:44" ht="15">
      <c r="AO2393" s="12"/>
      <c r="AP2393" s="12"/>
      <c r="AQ2393" s="12"/>
      <c r="AR2393" s="12"/>
    </row>
    <row r="2394" spans="41:44" ht="15">
      <c r="AO2394" s="12"/>
      <c r="AP2394" s="12"/>
      <c r="AQ2394" s="12"/>
      <c r="AR2394" s="12"/>
    </row>
    <row r="2395" spans="41:44" ht="15">
      <c r="AO2395" s="12"/>
      <c r="AP2395" s="12"/>
      <c r="AQ2395" s="12"/>
      <c r="AR2395" s="12"/>
    </row>
    <row r="2396" spans="41:44" ht="15">
      <c r="AO2396" s="12"/>
      <c r="AP2396" s="12"/>
      <c r="AQ2396" s="12"/>
      <c r="AR2396" s="12"/>
    </row>
    <row r="2397" spans="41:44" ht="15">
      <c r="AO2397" s="12"/>
      <c r="AP2397" s="12"/>
      <c r="AQ2397" s="12"/>
      <c r="AR2397" s="12"/>
    </row>
    <row r="2398" spans="41:44" ht="15">
      <c r="AO2398" s="12"/>
      <c r="AP2398" s="12"/>
      <c r="AQ2398" s="12"/>
      <c r="AR2398" s="12"/>
    </row>
    <row r="2399" spans="41:44" ht="15">
      <c r="AO2399" s="12"/>
      <c r="AP2399" s="12"/>
      <c r="AQ2399" s="12"/>
      <c r="AR2399" s="12"/>
    </row>
    <row r="2400" spans="41:44" ht="15">
      <c r="AO2400" s="12"/>
      <c r="AP2400" s="12"/>
      <c r="AQ2400" s="12"/>
      <c r="AR2400" s="12"/>
    </row>
    <row r="2401" spans="41:44" ht="15">
      <c r="AO2401" s="12"/>
      <c r="AP2401" s="12"/>
      <c r="AQ2401" s="12"/>
      <c r="AR2401" s="12"/>
    </row>
    <row r="2402" spans="41:44" ht="15">
      <c r="AO2402" s="12"/>
      <c r="AP2402" s="12"/>
      <c r="AQ2402" s="12"/>
      <c r="AR2402" s="12"/>
    </row>
    <row r="2403" spans="41:44" ht="15">
      <c r="AO2403" s="12"/>
      <c r="AP2403" s="12"/>
      <c r="AQ2403" s="12"/>
      <c r="AR2403" s="12"/>
    </row>
    <row r="2404" spans="41:44" ht="15">
      <c r="AO2404" s="12"/>
      <c r="AP2404" s="12"/>
      <c r="AQ2404" s="12"/>
      <c r="AR2404" s="12"/>
    </row>
    <row r="2405" spans="41:44" ht="15">
      <c r="AO2405" s="12"/>
      <c r="AP2405" s="12"/>
      <c r="AQ2405" s="12"/>
      <c r="AR2405" s="12"/>
    </row>
    <row r="2406" spans="41:44" ht="15">
      <c r="AO2406" s="12"/>
      <c r="AP2406" s="12"/>
      <c r="AQ2406" s="12"/>
      <c r="AR2406" s="12"/>
    </row>
    <row r="2407" spans="41:44" ht="15">
      <c r="AO2407" s="12"/>
      <c r="AP2407" s="12"/>
      <c r="AQ2407" s="12"/>
      <c r="AR2407" s="12"/>
    </row>
    <row r="2408" spans="41:44" ht="15">
      <c r="AO2408" s="12"/>
      <c r="AP2408" s="12"/>
      <c r="AQ2408" s="12"/>
      <c r="AR2408" s="12"/>
    </row>
    <row r="2409" spans="41:44" ht="15">
      <c r="AO2409" s="12"/>
      <c r="AP2409" s="12"/>
      <c r="AQ2409" s="12"/>
      <c r="AR2409" s="12"/>
    </row>
    <row r="2410" spans="41:44" ht="15">
      <c r="AO2410" s="12"/>
      <c r="AP2410" s="12"/>
      <c r="AQ2410" s="12"/>
      <c r="AR2410" s="12"/>
    </row>
    <row r="2411" spans="41:44" ht="15">
      <c r="AO2411" s="12"/>
      <c r="AP2411" s="12"/>
      <c r="AQ2411" s="12"/>
      <c r="AR2411" s="12"/>
    </row>
    <row r="2412" spans="41:44" ht="15">
      <c r="AO2412" s="12"/>
      <c r="AP2412" s="12"/>
      <c r="AQ2412" s="12"/>
      <c r="AR2412" s="12"/>
    </row>
    <row r="2413" spans="41:44" ht="15">
      <c r="AO2413" s="12"/>
      <c r="AP2413" s="12"/>
      <c r="AQ2413" s="12"/>
      <c r="AR2413" s="12"/>
    </row>
    <row r="2414" spans="41:44" ht="15">
      <c r="AO2414" s="12"/>
      <c r="AP2414" s="12"/>
      <c r="AQ2414" s="12"/>
      <c r="AR2414" s="12"/>
    </row>
    <row r="2415" spans="41:44" ht="15">
      <c r="AO2415" s="12"/>
      <c r="AP2415" s="12"/>
      <c r="AQ2415" s="12"/>
      <c r="AR2415" s="12"/>
    </row>
    <row r="2416" spans="41:44" ht="15">
      <c r="AO2416" s="12"/>
      <c r="AP2416" s="12"/>
      <c r="AQ2416" s="12"/>
      <c r="AR2416" s="12"/>
    </row>
    <row r="2417" spans="41:44" ht="15">
      <c r="AO2417" s="12"/>
      <c r="AP2417" s="12"/>
      <c r="AQ2417" s="12"/>
      <c r="AR2417" s="12"/>
    </row>
    <row r="2418" spans="41:44" ht="15">
      <c r="AO2418" s="12"/>
      <c r="AP2418" s="12"/>
      <c r="AQ2418" s="12"/>
      <c r="AR2418" s="12"/>
    </row>
    <row r="2419" spans="41:44" ht="15">
      <c r="AO2419" s="12"/>
      <c r="AP2419" s="12"/>
      <c r="AQ2419" s="12"/>
      <c r="AR2419" s="12"/>
    </row>
    <row r="2420" spans="41:44" ht="15">
      <c r="AO2420" s="12"/>
      <c r="AP2420" s="12"/>
      <c r="AQ2420" s="12"/>
      <c r="AR2420" s="12"/>
    </row>
    <row r="2421" spans="41:44" ht="15">
      <c r="AO2421" s="12"/>
      <c r="AP2421" s="12"/>
      <c r="AQ2421" s="12"/>
      <c r="AR2421" s="12"/>
    </row>
    <row r="2422" spans="41:44" ht="15">
      <c r="AO2422" s="12"/>
      <c r="AP2422" s="12"/>
      <c r="AQ2422" s="12"/>
      <c r="AR2422" s="12"/>
    </row>
    <row r="2423" spans="41:44" ht="15">
      <c r="AO2423" s="12"/>
      <c r="AP2423" s="12"/>
      <c r="AQ2423" s="12"/>
      <c r="AR2423" s="12"/>
    </row>
    <row r="2424" spans="41:44" ht="15">
      <c r="AO2424" s="12"/>
      <c r="AP2424" s="12"/>
      <c r="AQ2424" s="12"/>
      <c r="AR2424" s="12"/>
    </row>
    <row r="2425" spans="41:44" ht="15">
      <c r="AO2425" s="12"/>
      <c r="AP2425" s="12"/>
      <c r="AQ2425" s="12"/>
      <c r="AR2425" s="12"/>
    </row>
    <row r="2426" spans="41:44" ht="15">
      <c r="AO2426" s="12"/>
      <c r="AP2426" s="12"/>
      <c r="AQ2426" s="12"/>
      <c r="AR2426" s="12"/>
    </row>
    <row r="2427" spans="41:44" ht="15">
      <c r="AO2427" s="12"/>
      <c r="AP2427" s="12"/>
      <c r="AQ2427" s="12"/>
      <c r="AR2427" s="12"/>
    </row>
    <row r="2428" spans="41:44" ht="15">
      <c r="AO2428" s="12"/>
      <c r="AP2428" s="12"/>
      <c r="AQ2428" s="12"/>
      <c r="AR2428" s="12"/>
    </row>
    <row r="2429" spans="41:44" ht="15">
      <c r="AO2429" s="12"/>
      <c r="AP2429" s="12"/>
      <c r="AQ2429" s="12"/>
      <c r="AR2429" s="12"/>
    </row>
    <row r="2430" spans="41:44" ht="15">
      <c r="AO2430" s="12"/>
      <c r="AP2430" s="12"/>
      <c r="AQ2430" s="12"/>
      <c r="AR2430" s="12"/>
    </row>
    <row r="2431" spans="41:44" ht="15">
      <c r="AO2431" s="12"/>
      <c r="AP2431" s="12"/>
      <c r="AQ2431" s="12"/>
      <c r="AR2431" s="12"/>
    </row>
    <row r="2432" spans="41:44" ht="15">
      <c r="AO2432" s="12"/>
      <c r="AP2432" s="12"/>
      <c r="AQ2432" s="12"/>
      <c r="AR2432" s="12"/>
    </row>
    <row r="2433" spans="41:44" ht="15">
      <c r="AO2433" s="12"/>
      <c r="AP2433" s="12"/>
      <c r="AQ2433" s="12"/>
      <c r="AR2433" s="12"/>
    </row>
    <row r="2434" spans="41:44" ht="15">
      <c r="AO2434" s="12"/>
      <c r="AP2434" s="12"/>
      <c r="AQ2434" s="12"/>
      <c r="AR2434" s="12"/>
    </row>
    <row r="2435" spans="41:44" ht="15">
      <c r="AO2435" s="12"/>
      <c r="AP2435" s="12"/>
      <c r="AQ2435" s="12"/>
      <c r="AR2435" s="12"/>
    </row>
    <row r="2436" spans="41:44" ht="15">
      <c r="AO2436" s="12"/>
      <c r="AP2436" s="12"/>
      <c r="AQ2436" s="12"/>
      <c r="AR2436" s="12"/>
    </row>
    <row r="2437" spans="41:44" ht="15">
      <c r="AO2437" s="12"/>
      <c r="AP2437" s="12"/>
      <c r="AQ2437" s="12"/>
      <c r="AR2437" s="12"/>
    </row>
    <row r="2438" spans="41:44" ht="15">
      <c r="AO2438" s="12"/>
      <c r="AP2438" s="12"/>
      <c r="AQ2438" s="12"/>
      <c r="AR2438" s="12"/>
    </row>
    <row r="2439" spans="41:44" ht="15">
      <c r="AO2439" s="12"/>
      <c r="AP2439" s="12"/>
      <c r="AQ2439" s="12"/>
      <c r="AR2439" s="12"/>
    </row>
    <row r="2440" spans="41:44" ht="15">
      <c r="AO2440" s="12"/>
      <c r="AP2440" s="12"/>
      <c r="AQ2440" s="12"/>
      <c r="AR2440" s="12"/>
    </row>
    <row r="2441" spans="41:44" ht="15">
      <c r="AO2441" s="12"/>
      <c r="AP2441" s="12"/>
      <c r="AQ2441" s="12"/>
      <c r="AR2441" s="12"/>
    </row>
    <row r="2442" spans="41:44" ht="15">
      <c r="AO2442" s="12"/>
      <c r="AP2442" s="12"/>
      <c r="AQ2442" s="12"/>
      <c r="AR2442" s="12"/>
    </row>
    <row r="2443" spans="41:44" ht="15">
      <c r="AO2443" s="12"/>
      <c r="AP2443" s="12"/>
      <c r="AQ2443" s="12"/>
      <c r="AR2443" s="12"/>
    </row>
    <row r="2444" spans="41:44" ht="15">
      <c r="AO2444" s="12"/>
      <c r="AP2444" s="12"/>
      <c r="AQ2444" s="12"/>
      <c r="AR2444" s="12"/>
    </row>
    <row r="2445" spans="41:44" ht="15">
      <c r="AO2445" s="12"/>
      <c r="AP2445" s="12"/>
      <c r="AQ2445" s="12"/>
      <c r="AR2445" s="12"/>
    </row>
    <row r="2446" spans="41:44" ht="15">
      <c r="AO2446" s="12"/>
      <c r="AP2446" s="12"/>
      <c r="AQ2446" s="12"/>
      <c r="AR2446" s="12"/>
    </row>
    <row r="2447" spans="41:44" ht="15">
      <c r="AO2447" s="12"/>
      <c r="AP2447" s="12"/>
      <c r="AQ2447" s="12"/>
      <c r="AR2447" s="12"/>
    </row>
    <row r="2448" spans="41:44" ht="15">
      <c r="AO2448" s="12"/>
      <c r="AP2448" s="12"/>
      <c r="AQ2448" s="12"/>
      <c r="AR2448" s="12"/>
    </row>
    <row r="2449" spans="41:44" ht="15">
      <c r="AO2449" s="12"/>
      <c r="AP2449" s="12"/>
      <c r="AQ2449" s="12"/>
      <c r="AR2449" s="12"/>
    </row>
    <row r="2450" spans="41:44" ht="15">
      <c r="AO2450" s="12"/>
      <c r="AP2450" s="12"/>
      <c r="AQ2450" s="12"/>
      <c r="AR2450" s="12"/>
    </row>
    <row r="2451" spans="41:44" ht="15">
      <c r="AO2451" s="12"/>
      <c r="AP2451" s="12"/>
      <c r="AQ2451" s="12"/>
      <c r="AR2451" s="12"/>
    </row>
    <row r="2452" spans="41:44" ht="15">
      <c r="AO2452" s="12"/>
      <c r="AP2452" s="12"/>
      <c r="AQ2452" s="12"/>
      <c r="AR2452" s="12"/>
    </row>
    <row r="2453" spans="41:44" ht="15">
      <c r="AO2453" s="12"/>
      <c r="AP2453" s="12"/>
      <c r="AQ2453" s="12"/>
      <c r="AR2453" s="12"/>
    </row>
    <row r="2454" spans="41:44" ht="15">
      <c r="AO2454" s="12"/>
      <c r="AP2454" s="12"/>
      <c r="AQ2454" s="12"/>
      <c r="AR2454" s="12"/>
    </row>
    <row r="2455" spans="41:44" ht="15">
      <c r="AO2455" s="12"/>
      <c r="AP2455" s="12"/>
      <c r="AQ2455" s="12"/>
      <c r="AR2455" s="12"/>
    </row>
    <row r="2456" spans="41:44" ht="15">
      <c r="AO2456" s="12"/>
      <c r="AP2456" s="12"/>
      <c r="AQ2456" s="12"/>
      <c r="AR2456" s="12"/>
    </row>
    <row r="2457" spans="41:44" ht="15">
      <c r="AO2457" s="12"/>
      <c r="AP2457" s="12"/>
      <c r="AQ2457" s="12"/>
      <c r="AR2457" s="12"/>
    </row>
    <row r="2458" spans="41:44" ht="15">
      <c r="AO2458" s="12"/>
      <c r="AP2458" s="12"/>
      <c r="AQ2458" s="12"/>
      <c r="AR2458" s="12"/>
    </row>
    <row r="2459" spans="41:44" ht="15">
      <c r="AO2459" s="12"/>
      <c r="AP2459" s="12"/>
      <c r="AQ2459" s="12"/>
      <c r="AR2459" s="12"/>
    </row>
    <row r="2460" spans="41:44" ht="15">
      <c r="AO2460" s="12"/>
      <c r="AP2460" s="12"/>
      <c r="AQ2460" s="12"/>
      <c r="AR2460" s="12"/>
    </row>
    <row r="2461" spans="41:44" ht="15">
      <c r="AO2461" s="12"/>
      <c r="AP2461" s="12"/>
      <c r="AQ2461" s="12"/>
      <c r="AR2461" s="12"/>
    </row>
    <row r="2462" spans="41:44" ht="15">
      <c r="AO2462" s="12"/>
      <c r="AP2462" s="12"/>
      <c r="AQ2462" s="12"/>
      <c r="AR2462" s="12"/>
    </row>
    <row r="2463" spans="41:44" ht="15">
      <c r="AO2463" s="12"/>
      <c r="AP2463" s="12"/>
      <c r="AQ2463" s="12"/>
      <c r="AR2463" s="12"/>
    </row>
    <row r="2464" spans="41:44" ht="15">
      <c r="AO2464" s="12"/>
      <c r="AP2464" s="12"/>
      <c r="AQ2464" s="12"/>
      <c r="AR2464" s="12"/>
    </row>
    <row r="2465" spans="41:44" ht="15">
      <c r="AO2465" s="12"/>
      <c r="AP2465" s="12"/>
      <c r="AQ2465" s="12"/>
      <c r="AR2465" s="12"/>
    </row>
    <row r="2466" spans="41:44" ht="15">
      <c r="AO2466" s="12"/>
      <c r="AP2466" s="12"/>
      <c r="AQ2466" s="12"/>
      <c r="AR2466" s="12"/>
    </row>
    <row r="2467" spans="41:44" ht="15">
      <c r="AO2467" s="12"/>
      <c r="AP2467" s="12"/>
      <c r="AQ2467" s="12"/>
      <c r="AR2467" s="12"/>
    </row>
    <row r="2468" spans="41:44" ht="15">
      <c r="AO2468" s="12"/>
      <c r="AP2468" s="12"/>
      <c r="AQ2468" s="12"/>
      <c r="AR2468" s="12"/>
    </row>
    <row r="2469" spans="41:44" ht="15">
      <c r="AO2469" s="12"/>
      <c r="AP2469" s="12"/>
      <c r="AQ2469" s="12"/>
      <c r="AR2469" s="12"/>
    </row>
    <row r="2470" spans="41:44" ht="15">
      <c r="AO2470" s="12"/>
      <c r="AP2470" s="12"/>
      <c r="AQ2470" s="12"/>
      <c r="AR2470" s="12"/>
    </row>
    <row r="2471" spans="41:44" ht="15">
      <c r="AO2471" s="12"/>
      <c r="AP2471" s="12"/>
      <c r="AQ2471" s="12"/>
      <c r="AR2471" s="12"/>
    </row>
    <row r="2472" spans="41:44" ht="15">
      <c r="AO2472" s="12"/>
      <c r="AP2472" s="12"/>
      <c r="AQ2472" s="12"/>
      <c r="AR2472" s="12"/>
    </row>
    <row r="2473" spans="41:44" ht="15">
      <c r="AO2473" s="12"/>
      <c r="AP2473" s="12"/>
      <c r="AQ2473" s="12"/>
      <c r="AR2473" s="12"/>
    </row>
    <row r="2474" spans="41:44" ht="15">
      <c r="AO2474" s="12"/>
      <c r="AP2474" s="12"/>
      <c r="AQ2474" s="12"/>
      <c r="AR2474" s="12"/>
    </row>
    <row r="2475" spans="41:44" ht="15">
      <c r="AO2475" s="12"/>
      <c r="AP2475" s="12"/>
      <c r="AQ2475" s="12"/>
      <c r="AR2475" s="12"/>
    </row>
    <row r="2476" spans="41:44" ht="15">
      <c r="AO2476" s="12"/>
      <c r="AP2476" s="12"/>
      <c r="AQ2476" s="12"/>
      <c r="AR2476" s="12"/>
    </row>
    <row r="2477" spans="41:44" ht="15">
      <c r="AO2477" s="12"/>
      <c r="AP2477" s="12"/>
      <c r="AQ2477" s="12"/>
      <c r="AR2477" s="12"/>
    </row>
    <row r="2478" spans="41:44" ht="15">
      <c r="AO2478" s="12"/>
      <c r="AP2478" s="12"/>
      <c r="AQ2478" s="12"/>
      <c r="AR2478" s="12"/>
    </row>
    <row r="2479" spans="41:44" ht="15">
      <c r="AO2479" s="12"/>
      <c r="AP2479" s="12"/>
      <c r="AQ2479" s="12"/>
      <c r="AR2479" s="12"/>
    </row>
    <row r="2480" spans="41:44" ht="15">
      <c r="AO2480" s="12"/>
      <c r="AP2480" s="12"/>
      <c r="AQ2480" s="12"/>
      <c r="AR2480" s="12"/>
    </row>
    <row r="2481" spans="41:44" ht="15">
      <c r="AO2481" s="12"/>
      <c r="AP2481" s="12"/>
      <c r="AQ2481" s="12"/>
      <c r="AR2481" s="12"/>
    </row>
    <row r="2482" spans="41:44" ht="15">
      <c r="AO2482" s="12"/>
      <c r="AP2482" s="12"/>
      <c r="AQ2482" s="12"/>
      <c r="AR2482" s="12"/>
    </row>
    <row r="2483" spans="41:44" ht="15">
      <c r="AO2483" s="12"/>
      <c r="AP2483" s="12"/>
      <c r="AQ2483" s="12"/>
      <c r="AR2483" s="12"/>
    </row>
    <row r="2484" spans="41:44" ht="15">
      <c r="AO2484" s="12"/>
      <c r="AP2484" s="12"/>
      <c r="AQ2484" s="12"/>
      <c r="AR2484" s="12"/>
    </row>
    <row r="2485" spans="41:44" ht="15">
      <c r="AO2485" s="12"/>
      <c r="AP2485" s="12"/>
      <c r="AQ2485" s="12"/>
      <c r="AR2485" s="12"/>
    </row>
    <row r="2486" spans="41:44" ht="15">
      <c r="AO2486" s="12"/>
      <c r="AP2486" s="12"/>
      <c r="AQ2486" s="12"/>
      <c r="AR2486" s="12"/>
    </row>
    <row r="2487" spans="41:44" ht="15">
      <c r="AO2487" s="12"/>
      <c r="AP2487" s="12"/>
      <c r="AQ2487" s="12"/>
      <c r="AR2487" s="12"/>
    </row>
    <row r="2488" spans="41:44" ht="15">
      <c r="AO2488" s="12"/>
      <c r="AP2488" s="12"/>
      <c r="AQ2488" s="12"/>
      <c r="AR2488" s="12"/>
    </row>
    <row r="2489" spans="41:44" ht="15">
      <c r="AO2489" s="12"/>
      <c r="AP2489" s="12"/>
      <c r="AQ2489" s="12"/>
      <c r="AR2489" s="12"/>
    </row>
    <row r="2490" spans="41:44" ht="15">
      <c r="AO2490" s="12"/>
      <c r="AP2490" s="12"/>
      <c r="AQ2490" s="12"/>
      <c r="AR2490" s="12"/>
    </row>
    <row r="2491" spans="41:44" ht="15">
      <c r="AO2491" s="12"/>
      <c r="AP2491" s="12"/>
      <c r="AQ2491" s="12"/>
      <c r="AR2491" s="12"/>
    </row>
    <row r="2492" spans="41:44" ht="15">
      <c r="AO2492" s="12"/>
      <c r="AP2492" s="12"/>
      <c r="AQ2492" s="12"/>
      <c r="AR2492" s="12"/>
    </row>
    <row r="2493" spans="41:44" ht="15">
      <c r="AO2493" s="12"/>
      <c r="AP2493" s="12"/>
      <c r="AQ2493" s="12"/>
      <c r="AR2493" s="12"/>
    </row>
    <row r="2494" spans="41:44" ht="15">
      <c r="AO2494" s="12"/>
      <c r="AP2494" s="12"/>
      <c r="AQ2494" s="12"/>
      <c r="AR2494" s="12"/>
    </row>
    <row r="2495" spans="41:44" ht="15">
      <c r="AO2495" s="12"/>
      <c r="AP2495" s="12"/>
      <c r="AQ2495" s="12"/>
      <c r="AR2495" s="12"/>
    </row>
    <row r="2496" spans="41:44" ht="15">
      <c r="AO2496" s="12"/>
      <c r="AP2496" s="12"/>
      <c r="AQ2496" s="12"/>
      <c r="AR2496" s="12"/>
    </row>
    <row r="2497" spans="41:44" ht="15">
      <c r="AO2497" s="12"/>
      <c r="AP2497" s="12"/>
      <c r="AQ2497" s="12"/>
      <c r="AR2497" s="12"/>
    </row>
    <row r="2498" spans="41:44" ht="15">
      <c r="AO2498" s="12"/>
      <c r="AP2498" s="12"/>
      <c r="AQ2498" s="12"/>
      <c r="AR2498" s="12"/>
    </row>
    <row r="2499" spans="41:44" ht="15">
      <c r="AO2499" s="12"/>
      <c r="AP2499" s="12"/>
      <c r="AQ2499" s="12"/>
      <c r="AR2499" s="12"/>
    </row>
    <row r="2500" spans="41:44" ht="15">
      <c r="AO2500" s="12"/>
      <c r="AP2500" s="12"/>
      <c r="AQ2500" s="12"/>
      <c r="AR2500" s="12"/>
    </row>
    <row r="2501" spans="41:44" ht="15">
      <c r="AO2501" s="12"/>
      <c r="AP2501" s="12"/>
      <c r="AQ2501" s="12"/>
      <c r="AR2501" s="12"/>
    </row>
    <row r="2502" spans="41:44" ht="15">
      <c r="AO2502" s="12"/>
      <c r="AP2502" s="12"/>
      <c r="AQ2502" s="12"/>
      <c r="AR2502" s="12"/>
    </row>
    <row r="2503" spans="41:44" ht="15">
      <c r="AO2503" s="12"/>
      <c r="AP2503" s="12"/>
      <c r="AQ2503" s="12"/>
      <c r="AR2503" s="12"/>
    </row>
    <row r="2504" spans="41:44" ht="15">
      <c r="AO2504" s="12"/>
      <c r="AP2504" s="12"/>
      <c r="AQ2504" s="12"/>
      <c r="AR2504" s="12"/>
    </row>
    <row r="2505" spans="41:44" ht="15">
      <c r="AO2505" s="12"/>
      <c r="AP2505" s="12"/>
      <c r="AQ2505" s="12"/>
      <c r="AR2505" s="12"/>
    </row>
    <row r="2506" spans="41:44" ht="15">
      <c r="AO2506" s="12"/>
      <c r="AP2506" s="12"/>
      <c r="AQ2506" s="12"/>
      <c r="AR2506" s="12"/>
    </row>
    <row r="2507" spans="41:44" ht="15">
      <c r="AO2507" s="12"/>
      <c r="AP2507" s="12"/>
      <c r="AQ2507" s="12"/>
      <c r="AR2507" s="12"/>
    </row>
    <row r="2508" spans="41:44" ht="15">
      <c r="AO2508" s="12"/>
      <c r="AP2508" s="12"/>
      <c r="AQ2508" s="12"/>
      <c r="AR2508" s="12"/>
    </row>
    <row r="2509" spans="41:44" ht="15">
      <c r="AO2509" s="12"/>
      <c r="AP2509" s="12"/>
      <c r="AQ2509" s="12"/>
      <c r="AR2509" s="12"/>
    </row>
    <row r="2510" spans="41:44" ht="15">
      <c r="AO2510" s="12"/>
      <c r="AP2510" s="12"/>
      <c r="AQ2510" s="12"/>
      <c r="AR2510" s="12"/>
    </row>
    <row r="2511" spans="41:44" ht="15">
      <c r="AO2511" s="12"/>
      <c r="AP2511" s="12"/>
      <c r="AQ2511" s="12"/>
      <c r="AR2511" s="12"/>
    </row>
    <row r="2512" spans="41:44" ht="15">
      <c r="AO2512" s="12"/>
      <c r="AP2512" s="12"/>
      <c r="AQ2512" s="12"/>
      <c r="AR2512" s="12"/>
    </row>
    <row r="2513" spans="41:44" ht="15">
      <c r="AO2513" s="12"/>
      <c r="AP2513" s="12"/>
      <c r="AQ2513" s="12"/>
      <c r="AR2513" s="12"/>
    </row>
    <row r="2514" spans="41:44" ht="15">
      <c r="AO2514" s="12"/>
      <c r="AP2514" s="12"/>
      <c r="AQ2514" s="12"/>
      <c r="AR2514" s="12"/>
    </row>
    <row r="2515" spans="41:44" ht="15">
      <c r="AO2515" s="12"/>
      <c r="AP2515" s="12"/>
      <c r="AQ2515" s="12"/>
      <c r="AR2515" s="12"/>
    </row>
    <row r="2516" spans="41:44" ht="15">
      <c r="AO2516" s="12"/>
      <c r="AP2516" s="12"/>
      <c r="AQ2516" s="12"/>
      <c r="AR2516" s="12"/>
    </row>
    <row r="2517" spans="41:44" ht="15">
      <c r="AO2517" s="12"/>
      <c r="AP2517" s="12"/>
      <c r="AQ2517" s="12"/>
      <c r="AR2517" s="12"/>
    </row>
    <row r="2518" spans="41:44" ht="15">
      <c r="AO2518" s="12"/>
      <c r="AP2518" s="12"/>
      <c r="AQ2518" s="12"/>
      <c r="AR2518" s="12"/>
    </row>
    <row r="2519" spans="41:44" ht="15">
      <c r="AO2519" s="12"/>
      <c r="AP2519" s="12"/>
      <c r="AQ2519" s="12"/>
      <c r="AR2519" s="12"/>
    </row>
    <row r="2520" spans="41:44" ht="15">
      <c r="AO2520" s="12"/>
      <c r="AP2520" s="12"/>
      <c r="AQ2520" s="12"/>
      <c r="AR2520" s="12"/>
    </row>
    <row r="2521" spans="41:44" ht="15">
      <c r="AO2521" s="12"/>
      <c r="AP2521" s="12"/>
      <c r="AQ2521" s="12"/>
      <c r="AR2521" s="12"/>
    </row>
    <row r="2522" spans="41:44" ht="15">
      <c r="AO2522" s="12"/>
      <c r="AP2522" s="12"/>
      <c r="AQ2522" s="12"/>
      <c r="AR2522" s="12"/>
    </row>
    <row r="2523" spans="41:44" ht="15">
      <c r="AO2523" s="12"/>
      <c r="AP2523" s="12"/>
      <c r="AQ2523" s="12"/>
      <c r="AR2523" s="12"/>
    </row>
    <row r="2524" spans="41:44" ht="15">
      <c r="AO2524" s="12"/>
      <c r="AP2524" s="12"/>
      <c r="AQ2524" s="12"/>
      <c r="AR2524" s="12"/>
    </row>
    <row r="2525" spans="41:44" ht="15">
      <c r="AO2525" s="12"/>
      <c r="AP2525" s="12"/>
      <c r="AQ2525" s="12"/>
      <c r="AR2525" s="12"/>
    </row>
    <row r="2526" spans="41:44" ht="15">
      <c r="AO2526" s="12"/>
      <c r="AP2526" s="12"/>
      <c r="AQ2526" s="12"/>
      <c r="AR2526" s="12"/>
    </row>
    <row r="2527" spans="41:44" ht="15">
      <c r="AO2527" s="12"/>
      <c r="AP2527" s="12"/>
      <c r="AQ2527" s="12"/>
      <c r="AR2527" s="12"/>
    </row>
    <row r="2528" spans="41:44" ht="15">
      <c r="AO2528" s="12"/>
      <c r="AP2528" s="12"/>
      <c r="AQ2528" s="12"/>
      <c r="AR2528" s="12"/>
    </row>
    <row r="2529" spans="41:44" ht="15">
      <c r="AO2529" s="12"/>
      <c r="AP2529" s="12"/>
      <c r="AQ2529" s="12"/>
      <c r="AR2529" s="12"/>
    </row>
    <row r="2530" spans="41:44" ht="15">
      <c r="AO2530" s="12"/>
      <c r="AP2530" s="12"/>
      <c r="AQ2530" s="12"/>
      <c r="AR2530" s="12"/>
    </row>
    <row r="2531" spans="41:44" ht="15">
      <c r="AO2531" s="12"/>
      <c r="AP2531" s="12"/>
      <c r="AQ2531" s="12"/>
      <c r="AR2531" s="12"/>
    </row>
    <row r="2532" spans="41:44" ht="15">
      <c r="AO2532" s="12"/>
      <c r="AP2532" s="12"/>
      <c r="AQ2532" s="12"/>
      <c r="AR2532" s="12"/>
    </row>
    <row r="2533" spans="41:44" ht="15">
      <c r="AO2533" s="12"/>
      <c r="AP2533" s="12"/>
      <c r="AQ2533" s="12"/>
      <c r="AR2533" s="12"/>
    </row>
    <row r="2534" spans="41:44" ht="15">
      <c r="AO2534" s="12"/>
      <c r="AP2534" s="12"/>
      <c r="AQ2534" s="12"/>
      <c r="AR2534" s="12"/>
    </row>
    <row r="2535" spans="41:44" ht="15">
      <c r="AO2535" s="12"/>
      <c r="AP2535" s="12"/>
      <c r="AQ2535" s="12"/>
      <c r="AR2535" s="12"/>
    </row>
    <row r="2536" spans="41:44" ht="15">
      <c r="AO2536" s="12"/>
      <c r="AP2536" s="12"/>
      <c r="AQ2536" s="12"/>
      <c r="AR2536" s="12"/>
    </row>
    <row r="2537" spans="41:44" ht="15">
      <c r="AO2537" s="12"/>
      <c r="AP2537" s="12"/>
      <c r="AQ2537" s="12"/>
      <c r="AR2537" s="12"/>
    </row>
    <row r="2538" spans="41:44" ht="15">
      <c r="AO2538" s="12"/>
      <c r="AP2538" s="12"/>
      <c r="AQ2538" s="12"/>
      <c r="AR2538" s="12"/>
    </row>
    <row r="2539" spans="41:44" ht="15">
      <c r="AO2539" s="12"/>
      <c r="AP2539" s="12"/>
      <c r="AQ2539" s="12"/>
      <c r="AR2539" s="12"/>
    </row>
    <row r="2540" spans="41:44" ht="15">
      <c r="AO2540" s="12"/>
      <c r="AP2540" s="12"/>
      <c r="AQ2540" s="12"/>
      <c r="AR2540" s="12"/>
    </row>
    <row r="2541" spans="41:44" ht="15">
      <c r="AO2541" s="12"/>
      <c r="AP2541" s="12"/>
      <c r="AQ2541" s="12"/>
      <c r="AR2541" s="12"/>
    </row>
    <row r="2542" spans="41:44" ht="15">
      <c r="AO2542" s="12"/>
      <c r="AP2542" s="12"/>
      <c r="AQ2542" s="12"/>
      <c r="AR2542" s="12"/>
    </row>
    <row r="2543" spans="41:44" ht="15">
      <c r="AO2543" s="12"/>
      <c r="AP2543" s="12"/>
      <c r="AQ2543" s="12"/>
      <c r="AR2543" s="12"/>
    </row>
    <row r="2544" spans="41:44" ht="15">
      <c r="AO2544" s="12"/>
      <c r="AP2544" s="12"/>
      <c r="AQ2544" s="12"/>
      <c r="AR2544" s="12"/>
    </row>
    <row r="2545" spans="41:44" ht="15">
      <c r="AO2545" s="12"/>
      <c r="AP2545" s="12"/>
      <c r="AQ2545" s="12"/>
      <c r="AR2545" s="12"/>
    </row>
    <row r="2546" spans="41:44" ht="15">
      <c r="AO2546" s="12"/>
      <c r="AP2546" s="12"/>
      <c r="AQ2546" s="12"/>
      <c r="AR2546" s="12"/>
    </row>
    <row r="2547" spans="41:44" ht="15">
      <c r="AO2547" s="12"/>
      <c r="AP2547" s="12"/>
      <c r="AQ2547" s="12"/>
      <c r="AR2547" s="12"/>
    </row>
    <row r="2548" spans="41:44" ht="15">
      <c r="AO2548" s="12"/>
      <c r="AP2548" s="12"/>
      <c r="AQ2548" s="12"/>
      <c r="AR2548" s="12"/>
    </row>
    <row r="2549" spans="41:44" ht="15">
      <c r="AO2549" s="12"/>
      <c r="AP2549" s="12"/>
      <c r="AQ2549" s="12"/>
      <c r="AR2549" s="12"/>
    </row>
    <row r="2550" spans="41:44" ht="15">
      <c r="AO2550" s="12"/>
      <c r="AP2550" s="12"/>
      <c r="AQ2550" s="12"/>
      <c r="AR2550" s="12"/>
    </row>
    <row r="2551" spans="41:44" ht="15">
      <c r="AO2551" s="12"/>
      <c r="AP2551" s="12"/>
      <c r="AQ2551" s="12"/>
      <c r="AR2551" s="12"/>
    </row>
    <row r="2552" spans="41:44" ht="15">
      <c r="AO2552" s="12"/>
      <c r="AP2552" s="12"/>
      <c r="AQ2552" s="12"/>
      <c r="AR2552" s="12"/>
    </row>
    <row r="2553" spans="41:44" ht="15">
      <c r="AO2553" s="12"/>
      <c r="AP2553" s="12"/>
      <c r="AQ2553" s="12"/>
      <c r="AR2553" s="12"/>
    </row>
    <row r="2554" spans="41:44" ht="15">
      <c r="AO2554" s="12"/>
      <c r="AP2554" s="12"/>
      <c r="AQ2554" s="12"/>
      <c r="AR2554" s="12"/>
    </row>
    <row r="2555" spans="41:44" ht="15">
      <c r="AO2555" s="12"/>
      <c r="AP2555" s="12"/>
      <c r="AQ2555" s="12"/>
      <c r="AR2555" s="12"/>
    </row>
    <row r="2556" spans="41:44" ht="15">
      <c r="AO2556" s="12"/>
      <c r="AP2556" s="12"/>
      <c r="AQ2556" s="12"/>
      <c r="AR2556" s="12"/>
    </row>
    <row r="2557" spans="41:44" ht="15">
      <c r="AO2557" s="12"/>
      <c r="AP2557" s="12"/>
      <c r="AQ2557" s="12"/>
      <c r="AR2557" s="12"/>
    </row>
    <row r="2558" spans="41:44" ht="15">
      <c r="AO2558" s="12"/>
      <c r="AP2558" s="12"/>
      <c r="AQ2558" s="12"/>
      <c r="AR2558" s="12"/>
    </row>
    <row r="2559" spans="41:44" ht="15">
      <c r="AO2559" s="12"/>
      <c r="AP2559" s="12"/>
      <c r="AQ2559" s="12"/>
      <c r="AR2559" s="12"/>
    </row>
    <row r="2560" spans="41:44" ht="15">
      <c r="AO2560" s="12"/>
      <c r="AP2560" s="12"/>
      <c r="AQ2560" s="12"/>
      <c r="AR2560" s="12"/>
    </row>
    <row r="2561" spans="41:44" ht="15">
      <c r="AO2561" s="12"/>
      <c r="AP2561" s="12"/>
      <c r="AQ2561" s="12"/>
      <c r="AR2561" s="12"/>
    </row>
    <row r="2562" spans="41:44" ht="15">
      <c r="AO2562" s="12"/>
      <c r="AP2562" s="12"/>
      <c r="AQ2562" s="12"/>
      <c r="AR2562" s="12"/>
    </row>
    <row r="2563" spans="41:44" ht="15">
      <c r="AO2563" s="12"/>
      <c r="AP2563" s="12"/>
      <c r="AQ2563" s="12"/>
      <c r="AR2563" s="12"/>
    </row>
    <row r="2564" spans="41:44" ht="15">
      <c r="AO2564" s="12"/>
      <c r="AP2564" s="12"/>
      <c r="AQ2564" s="12"/>
      <c r="AR2564" s="12"/>
    </row>
    <row r="2565" spans="41:44" ht="15">
      <c r="AO2565" s="12"/>
      <c r="AP2565" s="12"/>
      <c r="AQ2565" s="12"/>
      <c r="AR2565" s="12"/>
    </row>
    <row r="2566" spans="41:44" ht="15">
      <c r="AO2566" s="12"/>
      <c r="AP2566" s="12"/>
      <c r="AQ2566" s="12"/>
      <c r="AR2566" s="12"/>
    </row>
    <row r="2567" spans="41:44" ht="15">
      <c r="AO2567" s="12"/>
      <c r="AP2567" s="12"/>
      <c r="AQ2567" s="12"/>
      <c r="AR2567" s="12"/>
    </row>
    <row r="2568" spans="41:44" ht="15">
      <c r="AO2568" s="12"/>
      <c r="AP2568" s="12"/>
      <c r="AQ2568" s="12"/>
      <c r="AR2568" s="12"/>
    </row>
    <row r="2569" spans="41:44" ht="15">
      <c r="AO2569" s="12"/>
      <c r="AP2569" s="12"/>
      <c r="AQ2569" s="12"/>
      <c r="AR2569" s="12"/>
    </row>
    <row r="2570" spans="41:44" ht="15">
      <c r="AO2570" s="12"/>
      <c r="AP2570" s="12"/>
      <c r="AQ2570" s="12"/>
      <c r="AR2570" s="12"/>
    </row>
    <row r="2571" spans="41:44" ht="15">
      <c r="AO2571" s="12"/>
      <c r="AP2571" s="12"/>
      <c r="AQ2571" s="12"/>
      <c r="AR2571" s="12"/>
    </row>
    <row r="2572" spans="41:44" ht="15">
      <c r="AO2572" s="12"/>
      <c r="AP2572" s="12"/>
      <c r="AQ2572" s="12"/>
      <c r="AR2572" s="12"/>
    </row>
    <row r="2573" spans="41:44" ht="15">
      <c r="AO2573" s="12"/>
      <c r="AP2573" s="12"/>
      <c r="AQ2573" s="12"/>
      <c r="AR2573" s="12"/>
    </row>
    <row r="2574" spans="41:44" ht="15">
      <c r="AO2574" s="12"/>
      <c r="AP2574" s="12"/>
      <c r="AQ2574" s="12"/>
      <c r="AR2574" s="12"/>
    </row>
    <row r="2575" spans="41:44" ht="15">
      <c r="AO2575" s="12"/>
      <c r="AP2575" s="12"/>
      <c r="AQ2575" s="12"/>
      <c r="AR2575" s="12"/>
    </row>
    <row r="2576" spans="41:44" ht="15">
      <c r="AO2576" s="12"/>
      <c r="AP2576" s="12"/>
      <c r="AQ2576" s="12"/>
      <c r="AR2576" s="12"/>
    </row>
    <row r="2577" spans="41:44" ht="15">
      <c r="AO2577" s="12"/>
      <c r="AP2577" s="12"/>
      <c r="AQ2577" s="12"/>
      <c r="AR2577" s="12"/>
    </row>
    <row r="2578" spans="41:44" ht="15">
      <c r="AO2578" s="12"/>
      <c r="AP2578" s="12"/>
      <c r="AQ2578" s="12"/>
      <c r="AR2578" s="12"/>
    </row>
    <row r="2579" spans="41:44" ht="15">
      <c r="AO2579" s="12"/>
      <c r="AP2579" s="12"/>
      <c r="AQ2579" s="12"/>
      <c r="AR2579" s="12"/>
    </row>
    <row r="2580" spans="41:44" ht="15">
      <c r="AO2580" s="12"/>
      <c r="AP2580" s="12"/>
      <c r="AQ2580" s="12"/>
      <c r="AR2580" s="12"/>
    </row>
    <row r="2581" spans="41:44" ht="15">
      <c r="AO2581" s="12"/>
      <c r="AP2581" s="12"/>
      <c r="AQ2581" s="12"/>
      <c r="AR2581" s="12"/>
    </row>
    <row r="2582" spans="41:44" ht="15">
      <c r="AO2582" s="12"/>
      <c r="AP2582" s="12"/>
      <c r="AQ2582" s="12"/>
      <c r="AR2582" s="12"/>
    </row>
    <row r="2583" spans="41:44" ht="15">
      <c r="AO2583" s="12"/>
      <c r="AP2583" s="12"/>
      <c r="AQ2583" s="12"/>
      <c r="AR2583" s="12"/>
    </row>
    <row r="2584" spans="41:44" ht="15">
      <c r="AO2584" s="12"/>
      <c r="AP2584" s="12"/>
      <c r="AQ2584" s="12"/>
      <c r="AR2584" s="12"/>
    </row>
    <row r="2585" spans="41:44" ht="15">
      <c r="AO2585" s="12"/>
      <c r="AP2585" s="12"/>
      <c r="AQ2585" s="12"/>
      <c r="AR2585" s="12"/>
    </row>
    <row r="2586" spans="41:44" ht="15">
      <c r="AO2586" s="12"/>
      <c r="AP2586" s="12"/>
      <c r="AQ2586" s="12"/>
      <c r="AR2586" s="12"/>
    </row>
    <row r="2587" spans="41:44" ht="15">
      <c r="AO2587" s="12"/>
      <c r="AP2587" s="12"/>
      <c r="AQ2587" s="12"/>
      <c r="AR2587" s="12"/>
    </row>
    <row r="2588" spans="41:44" ht="15">
      <c r="AO2588" s="12"/>
      <c r="AP2588" s="12"/>
      <c r="AQ2588" s="12"/>
      <c r="AR2588" s="12"/>
    </row>
    <row r="2589" spans="41:44" ht="15">
      <c r="AO2589" s="12"/>
      <c r="AP2589" s="12"/>
      <c r="AQ2589" s="12"/>
      <c r="AR2589" s="12"/>
    </row>
    <row r="2590" spans="41:44" ht="15">
      <c r="AO2590" s="12"/>
      <c r="AP2590" s="12"/>
      <c r="AQ2590" s="12"/>
      <c r="AR2590" s="12"/>
    </row>
    <row r="2591" spans="41:44" ht="15">
      <c r="AO2591" s="12"/>
      <c r="AP2591" s="12"/>
      <c r="AQ2591" s="12"/>
      <c r="AR2591" s="12"/>
    </row>
    <row r="2592" spans="41:44" ht="15">
      <c r="AO2592" s="12"/>
      <c r="AP2592" s="12"/>
      <c r="AQ2592" s="12"/>
      <c r="AR2592" s="12"/>
    </row>
    <row r="2593" spans="41:44" ht="15">
      <c r="AO2593" s="12"/>
      <c r="AP2593" s="12"/>
      <c r="AQ2593" s="12"/>
      <c r="AR2593" s="12"/>
    </row>
    <row r="2594" spans="41:44" ht="15">
      <c r="AO2594" s="12"/>
      <c r="AP2594" s="12"/>
      <c r="AQ2594" s="12"/>
      <c r="AR2594" s="12"/>
    </row>
    <row r="2595" spans="41:44" ht="15">
      <c r="AO2595" s="12"/>
      <c r="AP2595" s="12"/>
      <c r="AQ2595" s="12"/>
      <c r="AR2595" s="12"/>
    </row>
    <row r="2596" spans="41:44" ht="15">
      <c r="AO2596" s="12"/>
      <c r="AP2596" s="12"/>
      <c r="AQ2596" s="12"/>
      <c r="AR2596" s="12"/>
    </row>
    <row r="2597" spans="41:44" ht="15">
      <c r="AO2597" s="12"/>
      <c r="AP2597" s="12"/>
      <c r="AQ2597" s="12"/>
      <c r="AR2597" s="12"/>
    </row>
    <row r="2598" spans="41:44" ht="15">
      <c r="AO2598" s="12"/>
      <c r="AP2598" s="12"/>
      <c r="AQ2598" s="12"/>
      <c r="AR2598" s="12"/>
    </row>
    <row r="2599" spans="41:44" ht="15">
      <c r="AO2599" s="12"/>
      <c r="AP2599" s="12"/>
      <c r="AQ2599" s="12"/>
      <c r="AR2599" s="12"/>
    </row>
    <row r="2600" spans="41:44" ht="15">
      <c r="AO2600" s="12"/>
      <c r="AP2600" s="12"/>
      <c r="AQ2600" s="12"/>
      <c r="AR2600" s="12"/>
    </row>
    <row r="2601" spans="41:44" ht="15">
      <c r="AO2601" s="12"/>
      <c r="AP2601" s="12"/>
      <c r="AQ2601" s="12"/>
      <c r="AR2601" s="12"/>
    </row>
    <row r="2602" spans="41:44" ht="15">
      <c r="AO2602" s="12"/>
      <c r="AP2602" s="12"/>
      <c r="AQ2602" s="12"/>
      <c r="AR2602" s="12"/>
    </row>
    <row r="2603" spans="41:44" ht="15">
      <c r="AO2603" s="12"/>
      <c r="AP2603" s="12"/>
      <c r="AQ2603" s="12"/>
      <c r="AR2603" s="12"/>
    </row>
    <row r="2604" spans="41:44" ht="15">
      <c r="AO2604" s="12"/>
      <c r="AP2604" s="12"/>
      <c r="AQ2604" s="12"/>
      <c r="AR2604" s="12"/>
    </row>
    <row r="2605" spans="41:44" ht="15">
      <c r="AO2605" s="12"/>
      <c r="AP2605" s="12"/>
      <c r="AQ2605" s="12"/>
      <c r="AR2605" s="12"/>
    </row>
    <row r="2606" spans="41:44" ht="15">
      <c r="AO2606" s="12"/>
      <c r="AP2606" s="12"/>
      <c r="AQ2606" s="12"/>
      <c r="AR2606" s="12"/>
    </row>
    <row r="2607" spans="41:44" ht="15">
      <c r="AO2607" s="12"/>
      <c r="AP2607" s="12"/>
      <c r="AQ2607" s="12"/>
      <c r="AR2607" s="12"/>
    </row>
    <row r="2608" spans="41:44" ht="15">
      <c r="AO2608" s="12"/>
      <c r="AP2608" s="12"/>
      <c r="AQ2608" s="12"/>
      <c r="AR2608" s="12"/>
    </row>
    <row r="2609" spans="41:44" ht="15">
      <c r="AO2609" s="12"/>
      <c r="AP2609" s="12"/>
      <c r="AQ2609" s="12"/>
      <c r="AR2609" s="12"/>
    </row>
    <row r="2610" spans="41:44" ht="15">
      <c r="AO2610" s="12"/>
      <c r="AP2610" s="12"/>
      <c r="AQ2610" s="12"/>
      <c r="AR2610" s="12"/>
    </row>
    <row r="2611" spans="41:44" ht="15">
      <c r="AO2611" s="12"/>
      <c r="AP2611" s="12"/>
      <c r="AQ2611" s="12"/>
      <c r="AR2611" s="12"/>
    </row>
    <row r="2612" spans="41:44" ht="15">
      <c r="AO2612" s="12"/>
      <c r="AP2612" s="12"/>
      <c r="AQ2612" s="12"/>
      <c r="AR2612" s="12"/>
    </row>
    <row r="2613" spans="41:44" ht="15">
      <c r="AO2613" s="12"/>
      <c r="AP2613" s="12"/>
      <c r="AQ2613" s="12"/>
      <c r="AR2613" s="12"/>
    </row>
    <row r="2614" spans="41:44" ht="15">
      <c r="AO2614" s="12"/>
      <c r="AP2614" s="12"/>
      <c r="AQ2614" s="12"/>
      <c r="AR2614" s="12"/>
    </row>
    <row r="2615" spans="41:44" ht="15">
      <c r="AO2615" s="12"/>
      <c r="AP2615" s="12"/>
      <c r="AQ2615" s="12"/>
      <c r="AR2615" s="12"/>
    </row>
    <row r="2616" spans="41:44" ht="15">
      <c r="AO2616" s="12"/>
      <c r="AP2616" s="12"/>
      <c r="AQ2616" s="12"/>
      <c r="AR2616" s="12"/>
    </row>
    <row r="2617" spans="41:44" ht="15">
      <c r="AO2617" s="12"/>
      <c r="AP2617" s="12"/>
      <c r="AQ2617" s="12"/>
      <c r="AR2617" s="12"/>
    </row>
    <row r="2618" spans="41:44" ht="15">
      <c r="AO2618" s="12"/>
      <c r="AP2618" s="12"/>
      <c r="AQ2618" s="12"/>
      <c r="AR2618" s="12"/>
    </row>
    <row r="2619" spans="41:44" ht="15">
      <c r="AO2619" s="12"/>
      <c r="AP2619" s="12"/>
      <c r="AQ2619" s="12"/>
      <c r="AR2619" s="12"/>
    </row>
    <row r="2620" spans="41:44" ht="15">
      <c r="AO2620" s="12"/>
      <c r="AP2620" s="12"/>
      <c r="AQ2620" s="12"/>
      <c r="AR2620" s="12"/>
    </row>
    <row r="2621" spans="41:44" ht="15">
      <c r="AO2621" s="12"/>
      <c r="AP2621" s="12"/>
      <c r="AQ2621" s="12"/>
      <c r="AR2621" s="12"/>
    </row>
    <row r="2622" spans="41:44" ht="15">
      <c r="AO2622" s="12"/>
      <c r="AP2622" s="12"/>
      <c r="AQ2622" s="12"/>
      <c r="AR2622" s="12"/>
    </row>
    <row r="2623" spans="41:44" ht="15">
      <c r="AO2623" s="12"/>
      <c r="AP2623" s="12"/>
      <c r="AQ2623" s="12"/>
      <c r="AR2623" s="12"/>
    </row>
    <row r="2624" spans="41:44" ht="15">
      <c r="AO2624" s="12"/>
      <c r="AP2624" s="12"/>
      <c r="AQ2624" s="12"/>
      <c r="AR2624" s="12"/>
    </row>
    <row r="2625" spans="41:44" ht="15">
      <c r="AO2625" s="12"/>
      <c r="AP2625" s="12"/>
      <c r="AQ2625" s="12"/>
      <c r="AR2625" s="12"/>
    </row>
    <row r="2626" spans="41:44" ht="15">
      <c r="AO2626" s="12"/>
      <c r="AP2626" s="12"/>
      <c r="AQ2626" s="12"/>
      <c r="AR2626" s="12"/>
    </row>
    <row r="2627" spans="41:44" ht="15">
      <c r="AO2627" s="12"/>
      <c r="AP2627" s="12"/>
      <c r="AQ2627" s="12"/>
      <c r="AR2627" s="12"/>
    </row>
    <row r="2628" spans="41:44" ht="15">
      <c r="AO2628" s="12"/>
      <c r="AP2628" s="12"/>
      <c r="AQ2628" s="12"/>
      <c r="AR2628" s="12"/>
    </row>
    <row r="2629" spans="41:44" ht="15">
      <c r="AO2629" s="12"/>
      <c r="AP2629" s="12"/>
      <c r="AQ2629" s="12"/>
      <c r="AR2629" s="12"/>
    </row>
    <row r="2630" spans="41:44" ht="15">
      <c r="AO2630" s="12"/>
      <c r="AP2630" s="12"/>
      <c r="AQ2630" s="12"/>
      <c r="AR2630" s="12"/>
    </row>
    <row r="2631" spans="41:44" ht="15">
      <c r="AO2631" s="12"/>
      <c r="AP2631" s="12"/>
      <c r="AQ2631" s="12"/>
      <c r="AR2631" s="12"/>
    </row>
    <row r="2632" spans="41:44" ht="15">
      <c r="AO2632" s="12"/>
      <c r="AP2632" s="12"/>
      <c r="AQ2632" s="12"/>
      <c r="AR2632" s="12"/>
    </row>
    <row r="2633" spans="41:44" ht="15">
      <c r="AO2633" s="12"/>
      <c r="AP2633" s="12"/>
      <c r="AQ2633" s="12"/>
      <c r="AR2633" s="12"/>
    </row>
    <row r="2634" spans="41:44" ht="15">
      <c r="AO2634" s="12"/>
      <c r="AP2634" s="12"/>
      <c r="AQ2634" s="12"/>
      <c r="AR2634" s="12"/>
    </row>
    <row r="2635" spans="41:44" ht="15">
      <c r="AO2635" s="12"/>
      <c r="AP2635" s="12"/>
      <c r="AQ2635" s="12"/>
      <c r="AR2635" s="12"/>
    </row>
    <row r="2636" spans="41:44" ht="15">
      <c r="AO2636" s="12"/>
      <c r="AP2636" s="12"/>
      <c r="AQ2636" s="12"/>
      <c r="AR2636" s="12"/>
    </row>
    <row r="2637" spans="41:44" ht="15">
      <c r="AO2637" s="12"/>
      <c r="AP2637" s="12"/>
      <c r="AQ2637" s="12"/>
      <c r="AR2637" s="12"/>
    </row>
    <row r="2638" spans="41:44" ht="15">
      <c r="AO2638" s="12"/>
      <c r="AP2638" s="12"/>
      <c r="AQ2638" s="12"/>
      <c r="AR2638" s="12"/>
    </row>
    <row r="2639" spans="41:44" ht="15">
      <c r="AO2639" s="12"/>
      <c r="AP2639" s="12"/>
      <c r="AQ2639" s="12"/>
      <c r="AR2639" s="12"/>
    </row>
    <row r="2640" spans="41:44" ht="15">
      <c r="AO2640" s="12"/>
      <c r="AP2640" s="12"/>
      <c r="AQ2640" s="12"/>
      <c r="AR2640" s="12"/>
    </row>
    <row r="2641" spans="41:44" ht="15">
      <c r="AO2641" s="12"/>
      <c r="AP2641" s="12"/>
      <c r="AQ2641" s="12"/>
      <c r="AR2641" s="12"/>
    </row>
    <row r="2642" spans="41:44" ht="15">
      <c r="AO2642" s="12"/>
      <c r="AP2642" s="12"/>
      <c r="AQ2642" s="12"/>
      <c r="AR2642" s="12"/>
    </row>
    <row r="2643" spans="41:44" ht="15">
      <c r="AO2643" s="12"/>
      <c r="AP2643" s="12"/>
      <c r="AQ2643" s="12"/>
      <c r="AR2643" s="12"/>
    </row>
    <row r="2644" spans="41:44" ht="15">
      <c r="AO2644" s="12"/>
      <c r="AP2644" s="12"/>
      <c r="AQ2644" s="12"/>
      <c r="AR2644" s="12"/>
    </row>
    <row r="2645" spans="41:44" ht="15">
      <c r="AO2645" s="12"/>
      <c r="AP2645" s="12"/>
      <c r="AQ2645" s="12"/>
      <c r="AR2645" s="12"/>
    </row>
    <row r="2646" spans="41:44" ht="15">
      <c r="AO2646" s="12"/>
      <c r="AP2646" s="12"/>
      <c r="AQ2646" s="12"/>
      <c r="AR2646" s="12"/>
    </row>
    <row r="2647" spans="41:44" ht="15">
      <c r="AO2647" s="12"/>
      <c r="AP2647" s="12"/>
      <c r="AQ2647" s="12"/>
      <c r="AR2647" s="12"/>
    </row>
    <row r="2648" spans="41:44" ht="15">
      <c r="AO2648" s="12"/>
      <c r="AP2648" s="12"/>
      <c r="AQ2648" s="12"/>
      <c r="AR2648" s="12"/>
    </row>
    <row r="2649" spans="41:44" ht="15">
      <c r="AO2649" s="12"/>
      <c r="AP2649" s="12"/>
      <c r="AQ2649" s="12"/>
      <c r="AR2649" s="12"/>
    </row>
    <row r="2650" spans="41:44" ht="15">
      <c r="AO2650" s="12"/>
      <c r="AP2650" s="12"/>
      <c r="AQ2650" s="12"/>
      <c r="AR2650" s="12"/>
    </row>
    <row r="2651" spans="41:44" ht="15">
      <c r="AO2651" s="12"/>
      <c r="AP2651" s="12"/>
      <c r="AQ2651" s="12"/>
      <c r="AR2651" s="12"/>
    </row>
    <row r="2652" spans="41:44" ht="15">
      <c r="AO2652" s="12"/>
      <c r="AP2652" s="12"/>
      <c r="AQ2652" s="12"/>
      <c r="AR2652" s="12"/>
    </row>
    <row r="2653" spans="41:44" ht="15">
      <c r="AO2653" s="12"/>
      <c r="AP2653" s="12"/>
      <c r="AQ2653" s="12"/>
      <c r="AR2653" s="12"/>
    </row>
    <row r="2654" spans="41:44" ht="15">
      <c r="AO2654" s="12"/>
      <c r="AP2654" s="12"/>
      <c r="AQ2654" s="12"/>
      <c r="AR2654" s="12"/>
    </row>
    <row r="2655" spans="41:44" ht="15">
      <c r="AO2655" s="12"/>
      <c r="AP2655" s="12"/>
      <c r="AQ2655" s="12"/>
      <c r="AR2655" s="12"/>
    </row>
    <row r="2656" spans="41:44" ht="15">
      <c r="AO2656" s="12"/>
      <c r="AP2656" s="12"/>
      <c r="AQ2656" s="12"/>
      <c r="AR2656" s="12"/>
    </row>
    <row r="2657" spans="41:44" ht="15">
      <c r="AO2657" s="12"/>
      <c r="AP2657" s="12"/>
      <c r="AQ2657" s="12"/>
      <c r="AR2657" s="12"/>
    </row>
    <row r="2658" spans="41:44" ht="15">
      <c r="AO2658" s="12"/>
      <c r="AP2658" s="12"/>
      <c r="AQ2658" s="12"/>
      <c r="AR2658" s="12"/>
    </row>
    <row r="2659" spans="41:44" ht="15">
      <c r="AO2659" s="12"/>
      <c r="AP2659" s="12"/>
      <c r="AQ2659" s="12"/>
      <c r="AR2659" s="12"/>
    </row>
    <row r="2660" spans="41:44" ht="15">
      <c r="AO2660" s="12"/>
      <c r="AP2660" s="12"/>
      <c r="AQ2660" s="12"/>
      <c r="AR2660" s="12"/>
    </row>
    <row r="2661" spans="41:44" ht="15">
      <c r="AO2661" s="12"/>
      <c r="AP2661" s="12"/>
      <c r="AQ2661" s="12"/>
      <c r="AR2661" s="12"/>
    </row>
    <row r="2662" spans="41:44" ht="15">
      <c r="AO2662" s="12"/>
      <c r="AP2662" s="12"/>
      <c r="AQ2662" s="12"/>
      <c r="AR2662" s="12"/>
    </row>
    <row r="2663" spans="41:44" ht="15">
      <c r="AO2663" s="12"/>
      <c r="AP2663" s="12"/>
      <c r="AQ2663" s="12"/>
      <c r="AR2663" s="12"/>
    </row>
    <row r="2664" spans="41:44" ht="15">
      <c r="AO2664" s="12"/>
      <c r="AP2664" s="12"/>
      <c r="AQ2664" s="12"/>
      <c r="AR2664" s="12"/>
    </row>
    <row r="2665" spans="41:44" ht="15">
      <c r="AO2665" s="12"/>
      <c r="AP2665" s="12"/>
      <c r="AQ2665" s="12"/>
      <c r="AR2665" s="12"/>
    </row>
    <row r="2666" spans="41:44" ht="15">
      <c r="AO2666" s="12"/>
      <c r="AP2666" s="12"/>
      <c r="AQ2666" s="12"/>
      <c r="AR2666" s="12"/>
    </row>
    <row r="2667" spans="41:44" ht="15">
      <c r="AO2667" s="12"/>
      <c r="AP2667" s="12"/>
      <c r="AQ2667" s="12"/>
      <c r="AR2667" s="12"/>
    </row>
    <row r="2668" spans="41:44" ht="15">
      <c r="AO2668" s="12"/>
      <c r="AP2668" s="12"/>
      <c r="AQ2668" s="12"/>
      <c r="AR2668" s="12"/>
    </row>
    <row r="2669" spans="41:44" ht="15">
      <c r="AO2669" s="12"/>
      <c r="AP2669" s="12"/>
      <c r="AQ2669" s="12"/>
      <c r="AR2669" s="12"/>
    </row>
    <row r="2670" spans="41:44" ht="15">
      <c r="AO2670" s="12"/>
      <c r="AP2670" s="12"/>
      <c r="AQ2670" s="12"/>
      <c r="AR2670" s="12"/>
    </row>
    <row r="2671" spans="41:44" ht="15">
      <c r="AO2671" s="12"/>
      <c r="AP2671" s="12"/>
      <c r="AQ2671" s="12"/>
      <c r="AR2671" s="12"/>
    </row>
    <row r="2672" spans="41:44" ht="15">
      <c r="AO2672" s="12"/>
      <c r="AP2672" s="12"/>
      <c r="AQ2672" s="12"/>
      <c r="AR2672" s="12"/>
    </row>
    <row r="2673" spans="41:44" ht="15">
      <c r="AO2673" s="12"/>
      <c r="AP2673" s="12"/>
      <c r="AQ2673" s="12"/>
      <c r="AR2673" s="12"/>
    </row>
    <row r="2674" spans="41:44" ht="15">
      <c r="AO2674" s="12"/>
      <c r="AP2674" s="12"/>
      <c r="AQ2674" s="12"/>
      <c r="AR2674" s="12"/>
    </row>
    <row r="2675" spans="41:44" ht="15">
      <c r="AO2675" s="12"/>
      <c r="AP2675" s="12"/>
      <c r="AQ2675" s="12"/>
      <c r="AR2675" s="12"/>
    </row>
    <row r="2676" spans="41:44" ht="15">
      <c r="AO2676" s="12"/>
      <c r="AP2676" s="12"/>
      <c r="AQ2676" s="12"/>
      <c r="AR2676" s="12"/>
    </row>
    <row r="2677" spans="41:44" ht="15">
      <c r="AO2677" s="12"/>
      <c r="AP2677" s="12"/>
      <c r="AQ2677" s="12"/>
      <c r="AR2677" s="12"/>
    </row>
    <row r="2678" spans="41:44" ht="15">
      <c r="AO2678" s="12"/>
      <c r="AP2678" s="12"/>
      <c r="AQ2678" s="12"/>
      <c r="AR2678" s="12"/>
    </row>
    <row r="2679" spans="41:44" ht="15">
      <c r="AO2679" s="12"/>
      <c r="AP2679" s="12"/>
      <c r="AQ2679" s="12"/>
      <c r="AR2679" s="12"/>
    </row>
    <row r="2680" spans="41:44" ht="15">
      <c r="AO2680" s="12"/>
      <c r="AP2680" s="12"/>
      <c r="AQ2680" s="12"/>
      <c r="AR2680" s="12"/>
    </row>
    <row r="2681" spans="41:44" ht="15">
      <c r="AO2681" s="12"/>
      <c r="AP2681" s="12"/>
      <c r="AQ2681" s="12"/>
      <c r="AR2681" s="12"/>
    </row>
    <row r="2682" spans="41:44" ht="15">
      <c r="AO2682" s="12"/>
      <c r="AP2682" s="12"/>
      <c r="AQ2682" s="12"/>
      <c r="AR2682" s="12"/>
    </row>
    <row r="2683" spans="41:44" ht="15">
      <c r="AO2683" s="12"/>
      <c r="AP2683" s="12"/>
      <c r="AQ2683" s="12"/>
      <c r="AR2683" s="12"/>
    </row>
    <row r="2684" spans="41:44" ht="15">
      <c r="AO2684" s="12"/>
      <c r="AP2684" s="12"/>
      <c r="AQ2684" s="12"/>
      <c r="AR2684" s="12"/>
    </row>
    <row r="2685" spans="41:44" ht="15">
      <c r="AO2685" s="12"/>
      <c r="AP2685" s="12"/>
      <c r="AQ2685" s="12"/>
      <c r="AR2685" s="12"/>
    </row>
    <row r="2686" spans="41:44" ht="15">
      <c r="AO2686" s="12"/>
      <c r="AP2686" s="12"/>
      <c r="AQ2686" s="12"/>
      <c r="AR2686" s="12"/>
    </row>
    <row r="2687" spans="41:44" ht="15">
      <c r="AO2687" s="12"/>
      <c r="AP2687" s="12"/>
      <c r="AQ2687" s="12"/>
      <c r="AR2687" s="12"/>
    </row>
    <row r="2688" spans="41:44" ht="15">
      <c r="AO2688" s="12"/>
      <c r="AP2688" s="12"/>
      <c r="AQ2688" s="12"/>
      <c r="AR2688" s="12"/>
    </row>
    <row r="2689" spans="41:44" ht="15">
      <c r="AO2689" s="12"/>
      <c r="AP2689" s="12"/>
      <c r="AQ2689" s="12"/>
      <c r="AR2689" s="12"/>
    </row>
    <row r="2690" spans="41:44" ht="15">
      <c r="AO2690" s="12"/>
      <c r="AP2690" s="12"/>
      <c r="AQ2690" s="12"/>
      <c r="AR2690" s="12"/>
    </row>
    <row r="2691" spans="41:44" ht="15">
      <c r="AO2691" s="12"/>
      <c r="AP2691" s="12"/>
      <c r="AQ2691" s="12"/>
      <c r="AR2691" s="12"/>
    </row>
    <row r="2692" spans="41:44" ht="15">
      <c r="AO2692" s="12"/>
      <c r="AP2692" s="12"/>
      <c r="AQ2692" s="12"/>
      <c r="AR2692" s="12"/>
    </row>
    <row r="2693" spans="41:44" ht="15">
      <c r="AO2693" s="12"/>
      <c r="AP2693" s="12"/>
      <c r="AQ2693" s="12"/>
      <c r="AR2693" s="12"/>
    </row>
    <row r="2694" spans="41:44" ht="15">
      <c r="AO2694" s="12"/>
      <c r="AP2694" s="12"/>
      <c r="AQ2694" s="12"/>
      <c r="AR2694" s="12"/>
    </row>
    <row r="2695" spans="41:44" ht="15">
      <c r="AO2695" s="12"/>
      <c r="AP2695" s="12"/>
      <c r="AQ2695" s="12"/>
      <c r="AR2695" s="12"/>
    </row>
    <row r="2696" spans="41:44" ht="15">
      <c r="AO2696" s="12"/>
      <c r="AP2696" s="12"/>
      <c r="AQ2696" s="12"/>
      <c r="AR2696" s="12"/>
    </row>
    <row r="2697" spans="41:44" ht="15">
      <c r="AO2697" s="12"/>
      <c r="AP2697" s="12"/>
      <c r="AQ2697" s="12"/>
      <c r="AR2697" s="12"/>
    </row>
    <row r="2698" spans="41:44" ht="15">
      <c r="AO2698" s="12"/>
      <c r="AP2698" s="12"/>
      <c r="AQ2698" s="12"/>
      <c r="AR2698" s="12"/>
    </row>
    <row r="2699" spans="41:44" ht="15">
      <c r="AO2699" s="12"/>
      <c r="AP2699" s="12"/>
      <c r="AQ2699" s="12"/>
      <c r="AR2699" s="12"/>
    </row>
    <row r="2700" spans="41:44" ht="15">
      <c r="AO2700" s="12"/>
      <c r="AP2700" s="12"/>
      <c r="AQ2700" s="12"/>
      <c r="AR2700" s="12"/>
    </row>
    <row r="2701" spans="41:44" ht="15">
      <c r="AO2701" s="12"/>
      <c r="AP2701" s="12"/>
      <c r="AQ2701" s="12"/>
      <c r="AR2701" s="12"/>
    </row>
    <row r="2702" spans="41:44" ht="15">
      <c r="AO2702" s="12"/>
      <c r="AP2702" s="12"/>
      <c r="AQ2702" s="12"/>
      <c r="AR2702" s="12"/>
    </row>
    <row r="2703" spans="41:44" ht="15">
      <c r="AO2703" s="12"/>
      <c r="AP2703" s="12"/>
      <c r="AQ2703" s="12"/>
      <c r="AR2703" s="12"/>
    </row>
    <row r="2704" spans="41:44" ht="15">
      <c r="AO2704" s="12"/>
      <c r="AP2704" s="12"/>
      <c r="AQ2704" s="12"/>
      <c r="AR2704" s="12"/>
    </row>
    <row r="2705" spans="41:44" ht="15">
      <c r="AO2705" s="12"/>
      <c r="AP2705" s="12"/>
      <c r="AQ2705" s="12"/>
      <c r="AR2705" s="12"/>
    </row>
    <row r="2706" spans="41:44" ht="15">
      <c r="AO2706" s="12"/>
      <c r="AP2706" s="12"/>
      <c r="AQ2706" s="12"/>
      <c r="AR2706" s="12"/>
    </row>
    <row r="2707" spans="41:44" ht="15">
      <c r="AO2707" s="12"/>
      <c r="AP2707" s="12"/>
      <c r="AQ2707" s="12"/>
      <c r="AR2707" s="12"/>
    </row>
    <row r="2708" spans="41:44" ht="15">
      <c r="AO2708" s="12"/>
      <c r="AP2708" s="12"/>
      <c r="AQ2708" s="12"/>
      <c r="AR2708" s="12"/>
    </row>
    <row r="2709" spans="41:44" ht="15">
      <c r="AO2709" s="12"/>
      <c r="AP2709" s="12"/>
      <c r="AQ2709" s="12"/>
      <c r="AR2709" s="12"/>
    </row>
    <row r="2710" spans="41:44" ht="15">
      <c r="AO2710" s="12"/>
      <c r="AP2710" s="12"/>
      <c r="AQ2710" s="12"/>
      <c r="AR2710" s="12"/>
    </row>
    <row r="2711" spans="41:44" ht="15">
      <c r="AO2711" s="12"/>
      <c r="AP2711" s="12"/>
      <c r="AQ2711" s="12"/>
      <c r="AR2711" s="12"/>
    </row>
    <row r="2712" spans="41:44" ht="15">
      <c r="AO2712" s="12"/>
      <c r="AP2712" s="12"/>
      <c r="AQ2712" s="12"/>
      <c r="AR2712" s="12"/>
    </row>
    <row r="2713" spans="41:44" ht="15">
      <c r="AO2713" s="12"/>
      <c r="AP2713" s="12"/>
      <c r="AQ2713" s="12"/>
      <c r="AR2713" s="12"/>
    </row>
    <row r="2714" spans="41:44" ht="15">
      <c r="AO2714" s="12"/>
      <c r="AP2714" s="12"/>
      <c r="AQ2714" s="12"/>
      <c r="AR2714" s="12"/>
    </row>
    <row r="2715" spans="41:44" ht="15">
      <c r="AO2715" s="12"/>
      <c r="AP2715" s="12"/>
      <c r="AQ2715" s="12"/>
      <c r="AR2715" s="12"/>
    </row>
    <row r="2716" spans="41:44" ht="15">
      <c r="AO2716" s="12"/>
      <c r="AP2716" s="12"/>
      <c r="AQ2716" s="12"/>
      <c r="AR2716" s="12"/>
    </row>
    <row r="2717" spans="41:44" ht="15">
      <c r="AO2717" s="12"/>
      <c r="AP2717" s="12"/>
      <c r="AQ2717" s="12"/>
      <c r="AR2717" s="12"/>
    </row>
    <row r="2718" spans="41:44" ht="15">
      <c r="AO2718" s="12"/>
      <c r="AP2718" s="12"/>
      <c r="AQ2718" s="12"/>
      <c r="AR2718" s="12"/>
    </row>
    <row r="2719" spans="41:44" ht="15">
      <c r="AO2719" s="12"/>
      <c r="AP2719" s="12"/>
      <c r="AQ2719" s="12"/>
      <c r="AR2719" s="12"/>
    </row>
    <row r="2720" spans="41:44" ht="15">
      <c r="AO2720" s="12"/>
      <c r="AP2720" s="12"/>
      <c r="AQ2720" s="12"/>
      <c r="AR2720" s="12"/>
    </row>
    <row r="2721" spans="41:44" ht="15">
      <c r="AO2721" s="12"/>
      <c r="AP2721" s="12"/>
      <c r="AQ2721" s="12"/>
      <c r="AR2721" s="12"/>
    </row>
    <row r="2722" spans="41:44" ht="15">
      <c r="AO2722" s="12"/>
      <c r="AP2722" s="12"/>
      <c r="AQ2722" s="12"/>
      <c r="AR2722" s="12"/>
    </row>
    <row r="2723" spans="41:44" ht="15">
      <c r="AO2723" s="12"/>
      <c r="AP2723" s="12"/>
      <c r="AQ2723" s="12"/>
      <c r="AR2723" s="12"/>
    </row>
    <row r="2724" spans="41:44" ht="15">
      <c r="AO2724" s="12"/>
      <c r="AP2724" s="12"/>
      <c r="AQ2724" s="12"/>
      <c r="AR2724" s="12"/>
    </row>
    <row r="2725" spans="41:44" ht="15">
      <c r="AO2725" s="12"/>
      <c r="AP2725" s="12"/>
      <c r="AQ2725" s="12"/>
      <c r="AR2725" s="12"/>
    </row>
    <row r="2726" spans="41:44" ht="15">
      <c r="AO2726" s="12"/>
      <c r="AP2726" s="12"/>
      <c r="AQ2726" s="12"/>
      <c r="AR2726" s="12"/>
    </row>
    <row r="2727" spans="41:44" ht="15">
      <c r="AO2727" s="12"/>
      <c r="AP2727" s="12"/>
      <c r="AQ2727" s="12"/>
      <c r="AR2727" s="12"/>
    </row>
    <row r="2728" spans="41:44" ht="15">
      <c r="AO2728" s="12"/>
      <c r="AP2728" s="12"/>
      <c r="AQ2728" s="12"/>
      <c r="AR2728" s="12"/>
    </row>
    <row r="2729" spans="41:44" ht="15">
      <c r="AO2729" s="12"/>
      <c r="AP2729" s="12"/>
      <c r="AQ2729" s="12"/>
      <c r="AR2729" s="12"/>
    </row>
    <row r="2730" spans="41:44" ht="15">
      <c r="AO2730" s="12"/>
      <c r="AP2730" s="12"/>
      <c r="AQ2730" s="12"/>
      <c r="AR2730" s="12"/>
    </row>
    <row r="2731" spans="41:44" ht="15">
      <c r="AO2731" s="12"/>
      <c r="AP2731" s="12"/>
      <c r="AQ2731" s="12"/>
      <c r="AR2731" s="12"/>
    </row>
    <row r="2732" spans="41:44" ht="15">
      <c r="AO2732" s="12"/>
      <c r="AP2732" s="12"/>
      <c r="AQ2732" s="12"/>
      <c r="AR2732" s="12"/>
    </row>
    <row r="2733" spans="41:44" ht="15">
      <c r="AO2733" s="12"/>
      <c r="AP2733" s="12"/>
      <c r="AQ2733" s="12"/>
      <c r="AR2733" s="12"/>
    </row>
    <row r="2734" spans="41:44" ht="15">
      <c r="AO2734" s="12"/>
      <c r="AP2734" s="12"/>
      <c r="AQ2734" s="12"/>
      <c r="AR2734" s="12"/>
    </row>
    <row r="2735" spans="41:44" ht="15">
      <c r="AO2735" s="12"/>
      <c r="AP2735" s="12"/>
      <c r="AQ2735" s="12"/>
      <c r="AR2735" s="12"/>
    </row>
    <row r="2736" spans="41:44" ht="15">
      <c r="AO2736" s="12"/>
      <c r="AP2736" s="12"/>
      <c r="AQ2736" s="12"/>
      <c r="AR2736" s="12"/>
    </row>
    <row r="2737" spans="41:44" ht="15">
      <c r="AO2737" s="12"/>
      <c r="AP2737" s="12"/>
      <c r="AQ2737" s="12"/>
      <c r="AR2737" s="12"/>
    </row>
    <row r="2738" spans="41:44" ht="15">
      <c r="AO2738" s="12"/>
      <c r="AP2738" s="12"/>
      <c r="AQ2738" s="12"/>
      <c r="AR2738" s="12"/>
    </row>
    <row r="2739" spans="41:44" ht="15">
      <c r="AO2739" s="12"/>
      <c r="AP2739" s="12"/>
      <c r="AQ2739" s="12"/>
      <c r="AR2739" s="12"/>
    </row>
    <row r="2740" spans="41:44" ht="15">
      <c r="AO2740" s="12"/>
      <c r="AP2740" s="12"/>
      <c r="AQ2740" s="12"/>
      <c r="AR2740" s="12"/>
    </row>
    <row r="2741" spans="41:44" ht="15">
      <c r="AO2741" s="12"/>
      <c r="AP2741" s="12"/>
      <c r="AQ2741" s="12"/>
      <c r="AR2741" s="12"/>
    </row>
    <row r="2742" spans="41:44" ht="15">
      <c r="AO2742" s="12"/>
      <c r="AP2742" s="12"/>
      <c r="AQ2742" s="12"/>
      <c r="AR2742" s="12"/>
    </row>
    <row r="2743" spans="41:44" ht="15">
      <c r="AO2743" s="12"/>
      <c r="AP2743" s="12"/>
      <c r="AQ2743" s="12"/>
      <c r="AR2743" s="12"/>
    </row>
    <row r="2744" spans="41:44" ht="15">
      <c r="AO2744" s="12"/>
      <c r="AP2744" s="12"/>
      <c r="AQ2744" s="12"/>
      <c r="AR2744" s="12"/>
    </row>
    <row r="2745" spans="41:44" ht="15">
      <c r="AO2745" s="12"/>
      <c r="AP2745" s="12"/>
      <c r="AQ2745" s="12"/>
      <c r="AR2745" s="12"/>
    </row>
    <row r="2746" spans="41:44" ht="15">
      <c r="AO2746" s="12"/>
      <c r="AP2746" s="12"/>
      <c r="AQ2746" s="12"/>
      <c r="AR2746" s="12"/>
    </row>
    <row r="2747" spans="41:44" ht="15">
      <c r="AO2747" s="12"/>
      <c r="AP2747" s="12"/>
      <c r="AQ2747" s="12"/>
      <c r="AR2747" s="12"/>
    </row>
    <row r="2748" spans="41:44" ht="15">
      <c r="AO2748" s="12"/>
      <c r="AP2748" s="12"/>
      <c r="AQ2748" s="12"/>
      <c r="AR2748" s="12"/>
    </row>
    <row r="2749" spans="41:44" ht="15">
      <c r="AO2749" s="12"/>
      <c r="AP2749" s="12"/>
      <c r="AQ2749" s="12"/>
      <c r="AR2749" s="12"/>
    </row>
    <row r="2750" spans="41:44" ht="15">
      <c r="AO2750" s="12"/>
      <c r="AP2750" s="12"/>
      <c r="AQ2750" s="12"/>
      <c r="AR2750" s="12"/>
    </row>
    <row r="2751" spans="41:44" ht="15">
      <c r="AO2751" s="12"/>
      <c r="AP2751" s="12"/>
      <c r="AQ2751" s="12"/>
      <c r="AR2751" s="12"/>
    </row>
    <row r="2752" spans="41:44" ht="15">
      <c r="AO2752" s="12"/>
      <c r="AP2752" s="12"/>
      <c r="AQ2752" s="12"/>
      <c r="AR2752" s="12"/>
    </row>
    <row r="2753" spans="41:44" ht="15">
      <c r="AO2753" s="12"/>
      <c r="AP2753" s="12"/>
      <c r="AQ2753" s="12"/>
      <c r="AR2753" s="12"/>
    </row>
    <row r="2754" spans="41:44" ht="15">
      <c r="AO2754" s="12"/>
      <c r="AP2754" s="12"/>
      <c r="AQ2754" s="12"/>
      <c r="AR2754" s="12"/>
    </row>
    <row r="2755" spans="41:44" ht="15">
      <c r="AO2755" s="12"/>
      <c r="AP2755" s="12"/>
      <c r="AQ2755" s="12"/>
      <c r="AR2755" s="12"/>
    </row>
    <row r="2756" spans="41:44" ht="15">
      <c r="AO2756" s="12"/>
      <c r="AP2756" s="12"/>
      <c r="AQ2756" s="12"/>
      <c r="AR2756" s="12"/>
    </row>
    <row r="2757" spans="41:44" ht="15">
      <c r="AO2757" s="12"/>
      <c r="AP2757" s="12"/>
      <c r="AQ2757" s="12"/>
      <c r="AR2757" s="12"/>
    </row>
    <row r="2758" spans="41:44" ht="15">
      <c r="AO2758" s="12"/>
      <c r="AP2758" s="12"/>
      <c r="AQ2758" s="12"/>
      <c r="AR2758" s="12"/>
    </row>
    <row r="2759" spans="41:44" ht="15">
      <c r="AO2759" s="12"/>
      <c r="AP2759" s="12"/>
      <c r="AQ2759" s="12"/>
      <c r="AR2759" s="12"/>
    </row>
    <row r="2760" spans="41:44" ht="15">
      <c r="AO2760" s="12"/>
      <c r="AP2760" s="12"/>
      <c r="AQ2760" s="12"/>
      <c r="AR2760" s="12"/>
    </row>
    <row r="2761" spans="41:44" ht="15">
      <c r="AO2761" s="12"/>
      <c r="AP2761" s="12"/>
      <c r="AQ2761" s="12"/>
      <c r="AR2761" s="12"/>
    </row>
    <row r="2762" spans="41:44" ht="15">
      <c r="AO2762" s="12"/>
      <c r="AP2762" s="12"/>
      <c r="AQ2762" s="12"/>
      <c r="AR2762" s="12"/>
    </row>
    <row r="2763" spans="41:44" ht="15">
      <c r="AO2763" s="12"/>
      <c r="AP2763" s="12"/>
      <c r="AQ2763" s="12"/>
      <c r="AR2763" s="12"/>
    </row>
    <row r="2764" spans="41:44" ht="15">
      <c r="AO2764" s="12"/>
      <c r="AP2764" s="12"/>
      <c r="AQ2764" s="12"/>
      <c r="AR2764" s="12"/>
    </row>
    <row r="2765" spans="41:44" ht="15">
      <c r="AO2765" s="12"/>
      <c r="AP2765" s="12"/>
      <c r="AQ2765" s="12"/>
      <c r="AR2765" s="12"/>
    </row>
    <row r="2766" spans="41:44" ht="15">
      <c r="AO2766" s="12"/>
      <c r="AP2766" s="12"/>
      <c r="AQ2766" s="12"/>
      <c r="AR2766" s="12"/>
    </row>
    <row r="2767" spans="41:44" ht="15">
      <c r="AO2767" s="12"/>
      <c r="AP2767" s="12"/>
      <c r="AQ2767" s="12"/>
      <c r="AR2767" s="12"/>
    </row>
    <row r="2768" spans="41:44" ht="15">
      <c r="AO2768" s="12"/>
      <c r="AP2768" s="12"/>
      <c r="AQ2768" s="12"/>
      <c r="AR2768" s="12"/>
    </row>
    <row r="2769" spans="41:44" ht="15">
      <c r="AO2769" s="12"/>
      <c r="AP2769" s="12"/>
      <c r="AQ2769" s="12"/>
      <c r="AR2769" s="12"/>
    </row>
    <row r="2770" spans="41:44" ht="15">
      <c r="AO2770" s="12"/>
      <c r="AP2770" s="12"/>
      <c r="AQ2770" s="12"/>
      <c r="AR2770" s="12"/>
    </row>
    <row r="2771" spans="41:44" ht="15">
      <c r="AO2771" s="12"/>
      <c r="AP2771" s="12"/>
      <c r="AQ2771" s="12"/>
      <c r="AR2771" s="12"/>
    </row>
    <row r="2772" spans="41:44" ht="15">
      <c r="AO2772" s="12"/>
      <c r="AP2772" s="12"/>
      <c r="AQ2772" s="12"/>
      <c r="AR2772" s="12"/>
    </row>
    <row r="2773" spans="41:44" ht="15">
      <c r="AO2773" s="12"/>
      <c r="AP2773" s="12"/>
      <c r="AQ2773" s="12"/>
      <c r="AR2773" s="12"/>
    </row>
    <row r="2774" spans="41:44" ht="15">
      <c r="AO2774" s="12"/>
      <c r="AP2774" s="12"/>
      <c r="AQ2774" s="12"/>
      <c r="AR2774" s="12"/>
    </row>
    <row r="2775" spans="41:44" ht="15">
      <c r="AO2775" s="12"/>
      <c r="AP2775" s="12"/>
      <c r="AQ2775" s="12"/>
      <c r="AR2775" s="12"/>
    </row>
    <row r="2776" spans="41:44" ht="15">
      <c r="AO2776" s="12"/>
      <c r="AP2776" s="12"/>
      <c r="AQ2776" s="12"/>
      <c r="AR2776" s="12"/>
    </row>
    <row r="2777" spans="41:44" ht="15">
      <c r="AO2777" s="12"/>
      <c r="AP2777" s="12"/>
      <c r="AQ2777" s="12"/>
      <c r="AR2777" s="12"/>
    </row>
    <row r="2778" spans="41:44" ht="15">
      <c r="AO2778" s="12"/>
      <c r="AP2778" s="12"/>
      <c r="AQ2778" s="12"/>
      <c r="AR2778" s="12"/>
    </row>
    <row r="2779" spans="41:44" ht="15">
      <c r="AO2779" s="12"/>
      <c r="AP2779" s="12"/>
      <c r="AQ2779" s="12"/>
      <c r="AR2779" s="12"/>
    </row>
    <row r="2780" spans="41:44" ht="15">
      <c r="AO2780" s="12"/>
      <c r="AP2780" s="12"/>
      <c r="AQ2780" s="12"/>
      <c r="AR2780" s="12"/>
    </row>
    <row r="2781" spans="41:44" ht="15">
      <c r="AO2781" s="12"/>
      <c r="AP2781" s="12"/>
      <c r="AQ2781" s="12"/>
      <c r="AR2781" s="12"/>
    </row>
    <row r="2782" spans="41:44" ht="15">
      <c r="AO2782" s="12"/>
      <c r="AP2782" s="12"/>
      <c r="AQ2782" s="12"/>
      <c r="AR2782" s="12"/>
    </row>
    <row r="2783" spans="41:44" ht="15">
      <c r="AO2783" s="12"/>
      <c r="AP2783" s="12"/>
      <c r="AQ2783" s="12"/>
      <c r="AR2783" s="12"/>
    </row>
    <row r="2784" spans="41:44" ht="15">
      <c r="AO2784" s="12"/>
      <c r="AP2784" s="12"/>
      <c r="AQ2784" s="12"/>
      <c r="AR2784" s="12"/>
    </row>
    <row r="2785" spans="41:44" ht="15">
      <c r="AO2785" s="12"/>
      <c r="AP2785" s="12"/>
      <c r="AQ2785" s="12"/>
      <c r="AR2785" s="12"/>
    </row>
    <row r="2786" spans="41:44" ht="15">
      <c r="AO2786" s="12"/>
      <c r="AP2786" s="12"/>
      <c r="AQ2786" s="12"/>
      <c r="AR2786" s="12"/>
    </row>
    <row r="2787" spans="41:44" ht="15">
      <c r="AO2787" s="12"/>
      <c r="AP2787" s="12"/>
      <c r="AQ2787" s="12"/>
      <c r="AR2787" s="12"/>
    </row>
    <row r="2788" spans="41:44" ht="15">
      <c r="AO2788" s="12"/>
      <c r="AP2788" s="12"/>
      <c r="AQ2788" s="12"/>
      <c r="AR2788" s="12"/>
    </row>
    <row r="2789" spans="41:44" ht="15">
      <c r="AO2789" s="12"/>
      <c r="AP2789" s="12"/>
      <c r="AQ2789" s="12"/>
      <c r="AR2789" s="12"/>
    </row>
    <row r="2790" spans="41:44" ht="15">
      <c r="AO2790" s="12"/>
      <c r="AP2790" s="12"/>
      <c r="AQ2790" s="12"/>
      <c r="AR2790" s="12"/>
    </row>
    <row r="2791" spans="41:44" ht="15">
      <c r="AO2791" s="12"/>
      <c r="AP2791" s="12"/>
      <c r="AQ2791" s="12"/>
      <c r="AR2791" s="12"/>
    </row>
    <row r="2792" spans="41:44" ht="15">
      <c r="AO2792" s="12"/>
      <c r="AP2792" s="12"/>
      <c r="AQ2792" s="12"/>
      <c r="AR2792" s="12"/>
    </row>
    <row r="2793" spans="41:44" ht="15">
      <c r="AO2793" s="12"/>
      <c r="AP2793" s="12"/>
      <c r="AQ2793" s="12"/>
      <c r="AR2793" s="12"/>
    </row>
    <row r="2794" spans="41:44" ht="15">
      <c r="AO2794" s="12"/>
      <c r="AP2794" s="12"/>
      <c r="AQ2794" s="12"/>
      <c r="AR2794" s="12"/>
    </row>
    <row r="2795" spans="41:44" ht="15">
      <c r="AO2795" s="12"/>
      <c r="AP2795" s="12"/>
      <c r="AQ2795" s="12"/>
      <c r="AR2795" s="12"/>
    </row>
    <row r="2796" spans="41:44" ht="15">
      <c r="AO2796" s="12"/>
      <c r="AP2796" s="12"/>
      <c r="AQ2796" s="12"/>
      <c r="AR2796" s="12"/>
    </row>
    <row r="2797" spans="41:44" ht="15">
      <c r="AO2797" s="12"/>
      <c r="AP2797" s="12"/>
      <c r="AQ2797" s="12"/>
      <c r="AR2797" s="12"/>
    </row>
    <row r="2798" spans="41:44" ht="15">
      <c r="AO2798" s="12"/>
      <c r="AP2798" s="12"/>
      <c r="AQ2798" s="12"/>
      <c r="AR2798" s="12"/>
    </row>
    <row r="2799" spans="41:44" ht="15">
      <c r="AO2799" s="12"/>
      <c r="AP2799" s="12"/>
      <c r="AQ2799" s="12"/>
      <c r="AR2799" s="12"/>
    </row>
    <row r="2800" spans="41:44" ht="15">
      <c r="AO2800" s="12"/>
      <c r="AP2800" s="12"/>
      <c r="AQ2800" s="12"/>
      <c r="AR2800" s="12"/>
    </row>
    <row r="2801" spans="41:44" ht="15">
      <c r="AO2801" s="12"/>
      <c r="AP2801" s="12"/>
      <c r="AQ2801" s="12"/>
      <c r="AR2801" s="12"/>
    </row>
    <row r="2802" spans="41:44" ht="15">
      <c r="AO2802" s="12"/>
      <c r="AP2802" s="12"/>
      <c r="AQ2802" s="12"/>
      <c r="AR2802" s="12"/>
    </row>
    <row r="2803" spans="41:44" ht="15">
      <c r="AO2803" s="12"/>
      <c r="AP2803" s="12"/>
      <c r="AQ2803" s="12"/>
      <c r="AR2803" s="12"/>
    </row>
    <row r="2804" spans="41:44" ht="15">
      <c r="AO2804" s="12"/>
      <c r="AP2804" s="12"/>
      <c r="AQ2804" s="12"/>
      <c r="AR2804" s="12"/>
    </row>
    <row r="2805" spans="41:44" ht="15">
      <c r="AO2805" s="12"/>
      <c r="AP2805" s="12"/>
      <c r="AQ2805" s="12"/>
      <c r="AR2805" s="12"/>
    </row>
    <row r="2806" spans="41:44" ht="15">
      <c r="AO2806" s="12"/>
      <c r="AP2806" s="12"/>
      <c r="AQ2806" s="12"/>
      <c r="AR2806" s="12"/>
    </row>
    <row r="2807" spans="41:44" ht="15">
      <c r="AO2807" s="12"/>
      <c r="AP2807" s="12"/>
      <c r="AQ2807" s="12"/>
      <c r="AR2807" s="12"/>
    </row>
    <row r="2808" spans="41:44" ht="15">
      <c r="AO2808" s="12"/>
      <c r="AP2808" s="12"/>
      <c r="AQ2808" s="12"/>
      <c r="AR2808" s="12"/>
    </row>
    <row r="2809" spans="41:44" ht="15">
      <c r="AO2809" s="12"/>
      <c r="AP2809" s="12"/>
      <c r="AQ2809" s="12"/>
      <c r="AR2809" s="12"/>
    </row>
    <row r="2810" spans="41:44" ht="15">
      <c r="AO2810" s="12"/>
      <c r="AP2810" s="12"/>
      <c r="AQ2810" s="12"/>
      <c r="AR2810" s="12"/>
    </row>
    <row r="2811" spans="41:44" ht="15">
      <c r="AO2811" s="12"/>
      <c r="AP2811" s="12"/>
      <c r="AQ2811" s="12"/>
      <c r="AR2811" s="12"/>
    </row>
    <row r="2812" spans="41:44" ht="15">
      <c r="AO2812" s="12"/>
      <c r="AP2812" s="12"/>
      <c r="AQ2812" s="12"/>
      <c r="AR2812" s="12"/>
    </row>
    <row r="2813" spans="41:44" ht="15">
      <c r="AO2813" s="12"/>
      <c r="AP2813" s="12"/>
      <c r="AQ2813" s="12"/>
      <c r="AR2813" s="12"/>
    </row>
    <row r="2814" spans="41:44" ht="15">
      <c r="AO2814" s="12"/>
      <c r="AP2814" s="12"/>
      <c r="AQ2814" s="12"/>
      <c r="AR2814" s="12"/>
    </row>
    <row r="2815" spans="41:44" ht="15">
      <c r="AO2815" s="12"/>
      <c r="AP2815" s="12"/>
      <c r="AQ2815" s="12"/>
      <c r="AR2815" s="12"/>
    </row>
    <row r="2816" spans="41:44" ht="15">
      <c r="AO2816" s="12"/>
      <c r="AP2816" s="12"/>
      <c r="AQ2816" s="12"/>
      <c r="AR2816" s="12"/>
    </row>
    <row r="2817" spans="41:44" ht="15">
      <c r="AO2817" s="12"/>
      <c r="AP2817" s="12"/>
      <c r="AQ2817" s="12"/>
      <c r="AR2817" s="12"/>
    </row>
    <row r="2818" spans="41:44" ht="15">
      <c r="AO2818" s="12"/>
      <c r="AP2818" s="12"/>
      <c r="AQ2818" s="12"/>
      <c r="AR2818" s="12"/>
    </row>
    <row r="2819" spans="41:44" ht="15">
      <c r="AO2819" s="12"/>
      <c r="AP2819" s="12"/>
      <c r="AQ2819" s="12"/>
      <c r="AR2819" s="12"/>
    </row>
    <row r="2820" spans="41:44" ht="15">
      <c r="AO2820" s="12"/>
      <c r="AP2820" s="12"/>
      <c r="AQ2820" s="12"/>
      <c r="AR2820" s="12"/>
    </row>
    <row r="2821" spans="41:44" ht="15">
      <c r="AO2821" s="12"/>
      <c r="AP2821" s="12"/>
      <c r="AQ2821" s="12"/>
      <c r="AR2821" s="12"/>
    </row>
    <row r="2822" spans="41:44" ht="15">
      <c r="AO2822" s="12"/>
      <c r="AP2822" s="12"/>
      <c r="AQ2822" s="12"/>
      <c r="AR2822" s="12"/>
    </row>
    <row r="2823" spans="41:44" ht="15">
      <c r="AO2823" s="12"/>
      <c r="AP2823" s="12"/>
      <c r="AQ2823" s="12"/>
      <c r="AR2823" s="12"/>
    </row>
    <row r="2824" spans="41:44" ht="15">
      <c r="AO2824" s="12"/>
      <c r="AP2824" s="12"/>
      <c r="AQ2824" s="12"/>
      <c r="AR2824" s="12"/>
    </row>
    <row r="2825" spans="41:44" ht="15">
      <c r="AO2825" s="12"/>
      <c r="AP2825" s="12"/>
      <c r="AQ2825" s="12"/>
      <c r="AR2825" s="12"/>
    </row>
    <row r="2826" spans="41:44" ht="15">
      <c r="AO2826" s="12"/>
      <c r="AP2826" s="12"/>
      <c r="AQ2826" s="12"/>
      <c r="AR2826" s="12"/>
    </row>
    <row r="2827" spans="41:44" ht="15">
      <c r="AO2827" s="12"/>
      <c r="AP2827" s="12"/>
      <c r="AQ2827" s="12"/>
      <c r="AR2827" s="12"/>
    </row>
    <row r="2828" spans="41:44" ht="15">
      <c r="AO2828" s="12"/>
      <c r="AP2828" s="12"/>
      <c r="AQ2828" s="12"/>
      <c r="AR2828" s="12"/>
    </row>
    <row r="2829" spans="41:44" ht="15">
      <c r="AO2829" s="12"/>
      <c r="AP2829" s="12"/>
      <c r="AQ2829" s="12"/>
      <c r="AR2829" s="12"/>
    </row>
    <row r="2830" spans="41:44" ht="15">
      <c r="AO2830" s="12"/>
      <c r="AP2830" s="12"/>
      <c r="AQ2830" s="12"/>
      <c r="AR2830" s="12"/>
    </row>
    <row r="2831" spans="41:44" ht="15">
      <c r="AO2831" s="12"/>
      <c r="AP2831" s="12"/>
      <c r="AQ2831" s="12"/>
      <c r="AR2831" s="12"/>
    </row>
    <row r="2832" spans="41:44" ht="15">
      <c r="AO2832" s="12"/>
      <c r="AP2832" s="12"/>
      <c r="AQ2832" s="12"/>
      <c r="AR2832" s="12"/>
    </row>
    <row r="2833" spans="41:44" ht="15">
      <c r="AO2833" s="12"/>
      <c r="AP2833" s="12"/>
      <c r="AQ2833" s="12"/>
      <c r="AR2833" s="12"/>
    </row>
    <row r="2834" spans="41:44" ht="15">
      <c r="AO2834" s="12"/>
      <c r="AP2834" s="12"/>
      <c r="AQ2834" s="12"/>
      <c r="AR2834" s="12"/>
    </row>
    <row r="2835" spans="41:44" ht="15">
      <c r="AO2835" s="12"/>
      <c r="AP2835" s="12"/>
      <c r="AQ2835" s="12"/>
      <c r="AR2835" s="12"/>
    </row>
    <row r="2836" spans="41:44" ht="15">
      <c r="AO2836" s="12"/>
      <c r="AP2836" s="12"/>
      <c r="AQ2836" s="12"/>
      <c r="AR2836" s="12"/>
    </row>
    <row r="2837" spans="41:44" ht="15">
      <c r="AO2837" s="12"/>
      <c r="AP2837" s="12"/>
      <c r="AQ2837" s="12"/>
      <c r="AR2837" s="12"/>
    </row>
    <row r="2838" spans="41:44" ht="15">
      <c r="AO2838" s="12"/>
      <c r="AP2838" s="12"/>
      <c r="AQ2838" s="12"/>
      <c r="AR2838" s="12"/>
    </row>
    <row r="2839" spans="41:44" ht="15">
      <c r="AO2839" s="12"/>
      <c r="AP2839" s="12"/>
      <c r="AQ2839" s="12"/>
      <c r="AR2839" s="12"/>
    </row>
    <row r="2840" spans="41:44" ht="15">
      <c r="AO2840" s="12"/>
      <c r="AP2840" s="12"/>
      <c r="AQ2840" s="12"/>
      <c r="AR2840" s="12"/>
    </row>
    <row r="2841" spans="41:44" ht="15">
      <c r="AO2841" s="12"/>
      <c r="AP2841" s="12"/>
      <c r="AQ2841" s="12"/>
      <c r="AR2841" s="12"/>
    </row>
    <row r="2842" spans="41:44" ht="15">
      <c r="AO2842" s="12"/>
      <c r="AP2842" s="12"/>
      <c r="AQ2842" s="12"/>
      <c r="AR2842" s="12"/>
    </row>
    <row r="2843" spans="41:44" ht="15">
      <c r="AO2843" s="12"/>
      <c r="AP2843" s="12"/>
      <c r="AQ2843" s="12"/>
      <c r="AR2843" s="12"/>
    </row>
    <row r="2844" spans="41:44" ht="15">
      <c r="AO2844" s="12"/>
      <c r="AP2844" s="12"/>
      <c r="AQ2844" s="12"/>
      <c r="AR2844" s="12"/>
    </row>
    <row r="2845" spans="41:44" ht="15">
      <c r="AO2845" s="12"/>
      <c r="AP2845" s="12"/>
      <c r="AQ2845" s="12"/>
      <c r="AR2845" s="12"/>
    </row>
    <row r="2846" spans="41:44" ht="15">
      <c r="AO2846" s="12"/>
      <c r="AP2846" s="12"/>
      <c r="AQ2846" s="12"/>
      <c r="AR2846" s="12"/>
    </row>
    <row r="2847" spans="41:44" ht="15">
      <c r="AO2847" s="12"/>
      <c r="AP2847" s="12"/>
      <c r="AQ2847" s="12"/>
      <c r="AR2847" s="12"/>
    </row>
    <row r="2848" spans="41:44" ht="15">
      <c r="AO2848" s="12"/>
      <c r="AP2848" s="12"/>
      <c r="AQ2848" s="12"/>
      <c r="AR2848" s="12"/>
    </row>
    <row r="2849" spans="41:44" ht="15">
      <c r="AO2849" s="12"/>
      <c r="AP2849" s="12"/>
      <c r="AQ2849" s="12"/>
      <c r="AR2849" s="12"/>
    </row>
    <row r="2850" spans="41:44" ht="15">
      <c r="AO2850" s="12"/>
      <c r="AP2850" s="12"/>
      <c r="AQ2850" s="12"/>
      <c r="AR2850" s="12"/>
    </row>
    <row r="2851" spans="41:44" ht="15">
      <c r="AO2851" s="12"/>
      <c r="AP2851" s="12"/>
      <c r="AQ2851" s="12"/>
      <c r="AR2851" s="12"/>
    </row>
    <row r="2852" spans="41:44" ht="15">
      <c r="AO2852" s="12"/>
      <c r="AP2852" s="12"/>
      <c r="AQ2852" s="12"/>
      <c r="AR2852" s="12"/>
    </row>
    <row r="2853" spans="41:44" ht="15">
      <c r="AO2853" s="12"/>
      <c r="AP2853" s="12"/>
      <c r="AQ2853" s="12"/>
      <c r="AR2853" s="12"/>
    </row>
    <row r="2854" spans="41:44" ht="15">
      <c r="AO2854" s="12"/>
      <c r="AP2854" s="12"/>
      <c r="AQ2854" s="12"/>
      <c r="AR2854" s="12"/>
    </row>
    <row r="2855" spans="41:44" ht="15">
      <c r="AO2855" s="12"/>
      <c r="AP2855" s="12"/>
      <c r="AQ2855" s="12"/>
      <c r="AR2855" s="12"/>
    </row>
    <row r="2856" spans="41:44" ht="15">
      <c r="AO2856" s="12"/>
      <c r="AP2856" s="12"/>
      <c r="AQ2856" s="12"/>
      <c r="AR2856" s="12"/>
    </row>
    <row r="2857" spans="41:44" ht="15">
      <c r="AO2857" s="12"/>
      <c r="AP2857" s="12"/>
      <c r="AQ2857" s="12"/>
      <c r="AR2857" s="12"/>
    </row>
    <row r="2858" spans="41:44" ht="15">
      <c r="AO2858" s="12"/>
      <c r="AP2858" s="12"/>
      <c r="AQ2858" s="12"/>
      <c r="AR2858" s="12"/>
    </row>
    <row r="2859" spans="41:44" ht="15">
      <c r="AO2859" s="12"/>
      <c r="AP2859" s="12"/>
      <c r="AQ2859" s="12"/>
      <c r="AR2859" s="12"/>
    </row>
    <row r="2860" spans="41:44" ht="15">
      <c r="AO2860" s="12"/>
      <c r="AP2860" s="12"/>
      <c r="AQ2860" s="12"/>
      <c r="AR2860" s="12"/>
    </row>
    <row r="2861" spans="41:44" ht="15">
      <c r="AO2861" s="12"/>
      <c r="AP2861" s="12"/>
      <c r="AQ2861" s="12"/>
      <c r="AR2861" s="12"/>
    </row>
    <row r="2862" spans="41:44" ht="15">
      <c r="AO2862" s="12"/>
      <c r="AP2862" s="12"/>
      <c r="AQ2862" s="12"/>
      <c r="AR2862" s="12"/>
    </row>
    <row r="2863" spans="41:44" ht="15">
      <c r="AO2863" s="12"/>
      <c r="AP2863" s="12"/>
      <c r="AQ2863" s="12"/>
      <c r="AR2863" s="12"/>
    </row>
    <row r="2864" spans="41:44" ht="15">
      <c r="AO2864" s="12"/>
      <c r="AP2864" s="12"/>
      <c r="AQ2864" s="12"/>
      <c r="AR2864" s="12"/>
    </row>
    <row r="2865" spans="41:44" ht="15">
      <c r="AO2865" s="12"/>
      <c r="AP2865" s="12"/>
      <c r="AQ2865" s="12"/>
      <c r="AR2865" s="12"/>
    </row>
    <row r="2866" spans="41:44" ht="15">
      <c r="AO2866" s="12"/>
      <c r="AP2866" s="12"/>
      <c r="AQ2866" s="12"/>
      <c r="AR2866" s="12"/>
    </row>
    <row r="2867" spans="41:44" ht="15">
      <c r="AO2867" s="12"/>
      <c r="AP2867" s="12"/>
      <c r="AQ2867" s="12"/>
      <c r="AR2867" s="12"/>
    </row>
    <row r="2868" spans="41:44" ht="15">
      <c r="AO2868" s="12"/>
      <c r="AP2868" s="12"/>
      <c r="AQ2868" s="12"/>
      <c r="AR2868" s="12"/>
    </row>
    <row r="2869" spans="41:44" ht="15">
      <c r="AO2869" s="12"/>
      <c r="AP2869" s="12"/>
      <c r="AQ2869" s="12"/>
      <c r="AR2869" s="12"/>
    </row>
    <row r="2870" spans="41:44" ht="15">
      <c r="AO2870" s="12"/>
      <c r="AP2870" s="12"/>
      <c r="AQ2870" s="12"/>
      <c r="AR2870" s="12"/>
    </row>
    <row r="2871" spans="41:44" ht="15">
      <c r="AO2871" s="12"/>
      <c r="AP2871" s="12"/>
      <c r="AQ2871" s="12"/>
      <c r="AR2871" s="12"/>
    </row>
    <row r="2872" spans="41:44" ht="15">
      <c r="AO2872" s="12"/>
      <c r="AP2872" s="12"/>
      <c r="AQ2872" s="12"/>
      <c r="AR2872" s="12"/>
    </row>
    <row r="2873" spans="41:44" ht="15">
      <c r="AO2873" s="12"/>
      <c r="AP2873" s="12"/>
      <c r="AQ2873" s="12"/>
      <c r="AR2873" s="12"/>
    </row>
    <row r="2874" spans="41:44" ht="15">
      <c r="AO2874" s="12"/>
      <c r="AP2874" s="12"/>
      <c r="AQ2874" s="12"/>
      <c r="AR2874" s="12"/>
    </row>
    <row r="2875" spans="41:44" ht="15">
      <c r="AO2875" s="12"/>
      <c r="AP2875" s="12"/>
      <c r="AQ2875" s="12"/>
      <c r="AR2875" s="12"/>
    </row>
    <row r="2876" spans="41:44" ht="15">
      <c r="AO2876" s="12"/>
      <c r="AP2876" s="12"/>
      <c r="AQ2876" s="12"/>
      <c r="AR2876" s="12"/>
    </row>
    <row r="2877" spans="41:44" ht="15">
      <c r="AO2877" s="12"/>
      <c r="AP2877" s="12"/>
      <c r="AQ2877" s="12"/>
      <c r="AR2877" s="12"/>
    </row>
    <row r="2878" spans="41:44" ht="15">
      <c r="AO2878" s="12"/>
      <c r="AP2878" s="12"/>
      <c r="AQ2878" s="12"/>
      <c r="AR2878" s="12"/>
    </row>
    <row r="2879" spans="41:44" ht="15">
      <c r="AO2879" s="12"/>
      <c r="AP2879" s="12"/>
      <c r="AQ2879" s="12"/>
      <c r="AR2879" s="12"/>
    </row>
    <row r="2880" spans="41:44" ht="15">
      <c r="AO2880" s="12"/>
      <c r="AP2880" s="12"/>
      <c r="AQ2880" s="12"/>
      <c r="AR2880" s="12"/>
    </row>
    <row r="2881" spans="41:44" ht="15">
      <c r="AO2881" s="12"/>
      <c r="AP2881" s="12"/>
      <c r="AQ2881" s="12"/>
      <c r="AR2881" s="12"/>
    </row>
    <row r="2882" spans="41:44" ht="15">
      <c r="AO2882" s="12"/>
      <c r="AP2882" s="12"/>
      <c r="AQ2882" s="12"/>
      <c r="AR2882" s="12"/>
    </row>
    <row r="2883" spans="41:44" ht="15">
      <c r="AO2883" s="12"/>
      <c r="AP2883" s="12"/>
      <c r="AQ2883" s="12"/>
      <c r="AR2883" s="12"/>
    </row>
    <row r="2884" spans="41:44" ht="15">
      <c r="AO2884" s="12"/>
      <c r="AP2884" s="12"/>
      <c r="AQ2884" s="12"/>
      <c r="AR2884" s="12"/>
    </row>
    <row r="2885" spans="41:44" ht="15">
      <c r="AO2885" s="12"/>
      <c r="AP2885" s="12"/>
      <c r="AQ2885" s="12"/>
      <c r="AR2885" s="12"/>
    </row>
    <row r="2886" spans="41:44" ht="15">
      <c r="AO2886" s="12"/>
      <c r="AP2886" s="12"/>
      <c r="AQ2886" s="12"/>
      <c r="AR2886" s="12"/>
    </row>
    <row r="2887" spans="41:44" ht="15">
      <c r="AO2887" s="12"/>
      <c r="AP2887" s="12"/>
      <c r="AQ2887" s="12"/>
      <c r="AR2887" s="12"/>
    </row>
    <row r="2888" spans="41:44" ht="15">
      <c r="AO2888" s="12"/>
      <c r="AP2888" s="12"/>
      <c r="AQ2888" s="12"/>
      <c r="AR2888" s="12"/>
    </row>
    <row r="2889" spans="41:44" ht="15">
      <c r="AO2889" s="12"/>
      <c r="AP2889" s="12"/>
      <c r="AQ2889" s="12"/>
      <c r="AR2889" s="12"/>
    </row>
    <row r="2890" spans="41:44" ht="15">
      <c r="AO2890" s="12"/>
      <c r="AP2890" s="12"/>
      <c r="AQ2890" s="12"/>
      <c r="AR2890" s="12"/>
    </row>
    <row r="2891" spans="41:44" ht="15">
      <c r="AO2891" s="12"/>
      <c r="AP2891" s="12"/>
      <c r="AQ2891" s="12"/>
      <c r="AR2891" s="12"/>
    </row>
    <row r="2892" spans="41:44" ht="15">
      <c r="AO2892" s="12"/>
      <c r="AP2892" s="12"/>
      <c r="AQ2892" s="12"/>
      <c r="AR2892" s="12"/>
    </row>
    <row r="2893" spans="41:44" ht="15">
      <c r="AO2893" s="12"/>
      <c r="AP2893" s="12"/>
      <c r="AQ2893" s="12"/>
      <c r="AR2893" s="12"/>
    </row>
    <row r="2894" spans="41:44" ht="15">
      <c r="AO2894" s="12"/>
      <c r="AP2894" s="12"/>
      <c r="AQ2894" s="12"/>
      <c r="AR2894" s="12"/>
    </row>
    <row r="2895" spans="41:44" ht="15">
      <c r="AO2895" s="12"/>
      <c r="AP2895" s="12"/>
      <c r="AQ2895" s="12"/>
      <c r="AR2895" s="12"/>
    </row>
    <row r="2896" spans="41:44" ht="15">
      <c r="AO2896" s="12"/>
      <c r="AP2896" s="12"/>
      <c r="AQ2896" s="12"/>
      <c r="AR2896" s="12"/>
    </row>
    <row r="2897" spans="41:44" ht="15">
      <c r="AO2897" s="12"/>
      <c r="AP2897" s="12"/>
      <c r="AQ2897" s="12"/>
      <c r="AR2897" s="12"/>
    </row>
    <row r="2898" spans="41:44" ht="15">
      <c r="AO2898" s="12"/>
      <c r="AP2898" s="12"/>
      <c r="AQ2898" s="12"/>
      <c r="AR2898" s="12"/>
    </row>
    <row r="2899" spans="41:44" ht="15">
      <c r="AO2899" s="12"/>
      <c r="AP2899" s="12"/>
      <c r="AQ2899" s="12"/>
      <c r="AR2899" s="12"/>
    </row>
    <row r="2900" spans="41:44" ht="15">
      <c r="AO2900" s="12"/>
      <c r="AP2900" s="12"/>
      <c r="AQ2900" s="12"/>
      <c r="AR2900" s="12"/>
    </row>
    <row r="2901" spans="41:44" ht="15">
      <c r="AO2901" s="12"/>
      <c r="AP2901" s="12"/>
      <c r="AQ2901" s="12"/>
      <c r="AR2901" s="12"/>
    </row>
    <row r="2902" spans="41:44" ht="15">
      <c r="AO2902" s="12"/>
      <c r="AP2902" s="12"/>
      <c r="AQ2902" s="12"/>
      <c r="AR2902" s="12"/>
    </row>
    <row r="2903" spans="41:44" ht="15">
      <c r="AO2903" s="12"/>
      <c r="AP2903" s="12"/>
      <c r="AQ2903" s="12"/>
      <c r="AR2903" s="12"/>
    </row>
    <row r="2904" spans="41:44" ht="15">
      <c r="AO2904" s="12"/>
      <c r="AP2904" s="12"/>
      <c r="AQ2904" s="12"/>
      <c r="AR2904" s="12"/>
    </row>
    <row r="2905" spans="41:44" ht="15">
      <c r="AO2905" s="12"/>
      <c r="AP2905" s="12"/>
      <c r="AQ2905" s="12"/>
      <c r="AR2905" s="12"/>
    </row>
    <row r="2906" spans="41:44" ht="15">
      <c r="AO2906" s="12"/>
      <c r="AP2906" s="12"/>
      <c r="AQ2906" s="12"/>
      <c r="AR2906" s="12"/>
    </row>
    <row r="2907" spans="41:44" ht="15">
      <c r="AO2907" s="12"/>
      <c r="AP2907" s="12"/>
      <c r="AQ2907" s="12"/>
      <c r="AR2907" s="12"/>
    </row>
    <row r="2908" spans="41:44" ht="15">
      <c r="AO2908" s="12"/>
      <c r="AP2908" s="12"/>
      <c r="AQ2908" s="12"/>
      <c r="AR2908" s="12"/>
    </row>
    <row r="2909" spans="41:44" ht="15">
      <c r="AO2909" s="12"/>
      <c r="AP2909" s="12"/>
      <c r="AQ2909" s="12"/>
      <c r="AR2909" s="12"/>
    </row>
    <row r="2910" spans="41:44" ht="15">
      <c r="AO2910" s="12"/>
      <c r="AP2910" s="12"/>
      <c r="AQ2910" s="12"/>
      <c r="AR2910" s="12"/>
    </row>
    <row r="2911" spans="41:44" ht="15">
      <c r="AO2911" s="12"/>
      <c r="AP2911" s="12"/>
      <c r="AQ2911" s="12"/>
      <c r="AR2911" s="12"/>
    </row>
    <row r="2912" spans="41:44" ht="15">
      <c r="AO2912" s="12"/>
      <c r="AP2912" s="12"/>
      <c r="AQ2912" s="12"/>
      <c r="AR2912" s="12"/>
    </row>
    <row r="2913" spans="41:44" ht="15">
      <c r="AO2913" s="12"/>
      <c r="AP2913" s="12"/>
      <c r="AQ2913" s="12"/>
      <c r="AR2913" s="12"/>
    </row>
    <row r="2914" spans="41:44" ht="15">
      <c r="AO2914" s="12"/>
      <c r="AP2914" s="12"/>
      <c r="AQ2914" s="12"/>
      <c r="AR2914" s="12"/>
    </row>
    <row r="2915" spans="41:44" ht="15">
      <c r="AO2915" s="12"/>
      <c r="AP2915" s="12"/>
      <c r="AQ2915" s="12"/>
      <c r="AR2915" s="12"/>
    </row>
    <row r="2916" spans="41:44" ht="15">
      <c r="AO2916" s="12"/>
      <c r="AP2916" s="12"/>
      <c r="AQ2916" s="12"/>
      <c r="AR2916" s="12"/>
    </row>
    <row r="2917" spans="41:44" ht="15">
      <c r="AO2917" s="12"/>
      <c r="AP2917" s="12"/>
      <c r="AQ2917" s="12"/>
      <c r="AR2917" s="12"/>
    </row>
    <row r="2918" spans="41:44" ht="15">
      <c r="AO2918" s="12"/>
      <c r="AP2918" s="12"/>
      <c r="AQ2918" s="12"/>
      <c r="AR2918" s="12"/>
    </row>
    <row r="2919" spans="41:44" ht="15">
      <c r="AO2919" s="12"/>
      <c r="AP2919" s="12"/>
      <c r="AQ2919" s="12"/>
      <c r="AR2919" s="12"/>
    </row>
    <row r="2920" spans="41:44" ht="15">
      <c r="AO2920" s="12"/>
      <c r="AP2920" s="12"/>
      <c r="AQ2920" s="12"/>
      <c r="AR2920" s="12"/>
    </row>
    <row r="2921" spans="41:44" ht="15">
      <c r="AO2921" s="12"/>
      <c r="AP2921" s="12"/>
      <c r="AQ2921" s="12"/>
      <c r="AR2921" s="12"/>
    </row>
    <row r="2922" spans="41:44" ht="15">
      <c r="AO2922" s="12"/>
      <c r="AP2922" s="12"/>
      <c r="AQ2922" s="12"/>
      <c r="AR2922" s="12"/>
    </row>
    <row r="2923" spans="41:44" ht="15">
      <c r="AO2923" s="12"/>
      <c r="AP2923" s="12"/>
      <c r="AQ2923" s="12"/>
      <c r="AR2923" s="12"/>
    </row>
    <row r="2924" spans="41:44" ht="15">
      <c r="AO2924" s="12"/>
      <c r="AP2924" s="12"/>
      <c r="AQ2924" s="12"/>
      <c r="AR2924" s="12"/>
    </row>
    <row r="2925" spans="41:44" ht="15">
      <c r="AO2925" s="12"/>
      <c r="AP2925" s="12"/>
      <c r="AQ2925" s="12"/>
      <c r="AR2925" s="12"/>
    </row>
    <row r="2926" spans="41:44" ht="15">
      <c r="AO2926" s="12"/>
      <c r="AP2926" s="12"/>
      <c r="AQ2926" s="12"/>
      <c r="AR2926" s="12"/>
    </row>
    <row r="2927" spans="41:44" ht="15">
      <c r="AO2927" s="12"/>
      <c r="AP2927" s="12"/>
      <c r="AQ2927" s="12"/>
      <c r="AR2927" s="12"/>
    </row>
    <row r="2928" spans="41:44" ht="15">
      <c r="AO2928" s="12"/>
      <c r="AP2928" s="12"/>
      <c r="AQ2928" s="12"/>
      <c r="AR2928" s="12"/>
    </row>
    <row r="2929" spans="41:44" ht="15">
      <c r="AO2929" s="12"/>
      <c r="AP2929" s="12"/>
      <c r="AQ2929" s="12"/>
      <c r="AR2929" s="12"/>
    </row>
    <row r="2930" spans="41:44" ht="15">
      <c r="AO2930" s="12"/>
      <c r="AP2930" s="12"/>
      <c r="AQ2930" s="12"/>
      <c r="AR2930" s="12"/>
    </row>
    <row r="2931" spans="41:44" ht="15">
      <c r="AO2931" s="12"/>
      <c r="AP2931" s="12"/>
      <c r="AQ2931" s="12"/>
      <c r="AR2931" s="12"/>
    </row>
    <row r="2932" spans="41:44" ht="15">
      <c r="AO2932" s="12"/>
      <c r="AP2932" s="12"/>
      <c r="AQ2932" s="12"/>
      <c r="AR2932" s="12"/>
    </row>
    <row r="2933" spans="41:44" ht="15">
      <c r="AO2933" s="12"/>
      <c r="AP2933" s="12"/>
      <c r="AQ2933" s="12"/>
      <c r="AR2933" s="12"/>
    </row>
    <row r="2934" spans="41:44" ht="15">
      <c r="AO2934" s="12"/>
      <c r="AP2934" s="12"/>
      <c r="AQ2934" s="12"/>
      <c r="AR2934" s="12"/>
    </row>
    <row r="2935" spans="41:44" ht="15">
      <c r="AO2935" s="12"/>
      <c r="AP2935" s="12"/>
      <c r="AQ2935" s="12"/>
      <c r="AR2935" s="12"/>
    </row>
    <row r="2936" spans="41:44" ht="15">
      <c r="AO2936" s="12"/>
      <c r="AP2936" s="12"/>
      <c r="AQ2936" s="12"/>
      <c r="AR2936" s="12"/>
    </row>
    <row r="2937" spans="41:44" ht="15">
      <c r="AO2937" s="12"/>
      <c r="AP2937" s="12"/>
      <c r="AQ2937" s="12"/>
      <c r="AR2937" s="12"/>
    </row>
    <row r="2938" spans="41:44" ht="15">
      <c r="AO2938" s="12"/>
      <c r="AP2938" s="12"/>
      <c r="AQ2938" s="12"/>
      <c r="AR2938" s="12"/>
    </row>
    <row r="2939" spans="41:44" ht="15">
      <c r="AO2939" s="12"/>
      <c r="AP2939" s="12"/>
      <c r="AQ2939" s="12"/>
      <c r="AR2939" s="12"/>
    </row>
    <row r="2940" spans="41:44" ht="15">
      <c r="AO2940" s="12"/>
      <c r="AP2940" s="12"/>
      <c r="AQ2940" s="12"/>
      <c r="AR2940" s="12"/>
    </row>
    <row r="2941" spans="41:44" ht="15">
      <c r="AO2941" s="12"/>
      <c r="AP2941" s="12"/>
      <c r="AQ2941" s="12"/>
      <c r="AR2941" s="12"/>
    </row>
    <row r="2942" spans="41:44" ht="15">
      <c r="AO2942" s="12"/>
      <c r="AP2942" s="12"/>
      <c r="AQ2942" s="12"/>
      <c r="AR2942" s="12"/>
    </row>
    <row r="2943" spans="41:44" ht="15">
      <c r="AO2943" s="12"/>
      <c r="AP2943" s="12"/>
      <c r="AQ2943" s="12"/>
      <c r="AR2943" s="12"/>
    </row>
    <row r="2944" spans="41:44" ht="15">
      <c r="AO2944" s="12"/>
      <c r="AP2944" s="12"/>
      <c r="AQ2944" s="12"/>
      <c r="AR2944" s="12"/>
    </row>
    <row r="2945" spans="41:44" ht="15">
      <c r="AO2945" s="12"/>
      <c r="AP2945" s="12"/>
      <c r="AQ2945" s="12"/>
      <c r="AR2945" s="12"/>
    </row>
    <row r="2946" spans="41:44" ht="15">
      <c r="AO2946" s="12"/>
      <c r="AP2946" s="12"/>
      <c r="AQ2946" s="12"/>
      <c r="AR2946" s="12"/>
    </row>
    <row r="2947" spans="41:44" ht="15">
      <c r="AO2947" s="12"/>
      <c r="AP2947" s="12"/>
      <c r="AQ2947" s="12"/>
      <c r="AR2947" s="12"/>
    </row>
    <row r="2948" spans="41:44" ht="15">
      <c r="AO2948" s="12"/>
      <c r="AP2948" s="12"/>
      <c r="AQ2948" s="12"/>
      <c r="AR2948" s="12"/>
    </row>
    <row r="2949" spans="41:44" ht="15">
      <c r="AO2949" s="12"/>
      <c r="AP2949" s="12"/>
      <c r="AQ2949" s="12"/>
      <c r="AR2949" s="12"/>
    </row>
    <row r="2950" spans="41:44" ht="15">
      <c r="AO2950" s="12"/>
      <c r="AP2950" s="12"/>
      <c r="AQ2950" s="12"/>
      <c r="AR2950" s="12"/>
    </row>
    <row r="2951" spans="41:44" ht="15">
      <c r="AO2951" s="12"/>
      <c r="AP2951" s="12"/>
      <c r="AQ2951" s="12"/>
      <c r="AR2951" s="12"/>
    </row>
    <row r="2952" spans="41:44" ht="15">
      <c r="AO2952" s="12"/>
      <c r="AP2952" s="12"/>
      <c r="AQ2952" s="12"/>
      <c r="AR2952" s="12"/>
    </row>
    <row r="2953" spans="41:44" ht="15">
      <c r="AO2953" s="12"/>
      <c r="AP2953" s="12"/>
      <c r="AQ2953" s="12"/>
      <c r="AR2953" s="12"/>
    </row>
    <row r="2954" spans="41:44" ht="15">
      <c r="AO2954" s="12"/>
      <c r="AP2954" s="12"/>
      <c r="AQ2954" s="12"/>
      <c r="AR2954" s="12"/>
    </row>
    <row r="2955" spans="41:44" ht="15">
      <c r="AO2955" s="12"/>
      <c r="AP2955" s="12"/>
      <c r="AQ2955" s="12"/>
      <c r="AR2955" s="12"/>
    </row>
    <row r="2956" spans="41:44" ht="15">
      <c r="AO2956" s="12"/>
      <c r="AP2956" s="12"/>
      <c r="AQ2956" s="12"/>
      <c r="AR2956" s="12"/>
    </row>
    <row r="2957" spans="41:44" ht="15">
      <c r="AO2957" s="12"/>
      <c r="AP2957" s="12"/>
      <c r="AQ2957" s="12"/>
      <c r="AR2957" s="12"/>
    </row>
    <row r="2958" spans="41:44" ht="15">
      <c r="AO2958" s="12"/>
      <c r="AP2958" s="12"/>
      <c r="AQ2958" s="12"/>
      <c r="AR2958" s="12"/>
    </row>
    <row r="2959" spans="41:44" ht="15">
      <c r="AO2959" s="12"/>
      <c r="AP2959" s="12"/>
      <c r="AQ2959" s="12"/>
      <c r="AR2959" s="12"/>
    </row>
    <row r="2960" spans="41:44" ht="15">
      <c r="AO2960" s="12"/>
      <c r="AP2960" s="12"/>
      <c r="AQ2960" s="12"/>
      <c r="AR2960" s="12"/>
    </row>
    <row r="2961" spans="41:44" ht="15">
      <c r="AO2961" s="12"/>
      <c r="AP2961" s="12"/>
      <c r="AQ2961" s="12"/>
      <c r="AR2961" s="12"/>
    </row>
    <row r="2962" spans="41:44" ht="15">
      <c r="AO2962" s="12"/>
      <c r="AP2962" s="12"/>
      <c r="AQ2962" s="12"/>
      <c r="AR2962" s="12"/>
    </row>
    <row r="2963" spans="41:44" ht="15">
      <c r="AO2963" s="12"/>
      <c r="AP2963" s="12"/>
      <c r="AQ2963" s="12"/>
      <c r="AR2963" s="12"/>
    </row>
    <row r="2964" spans="41:44" ht="15">
      <c r="AO2964" s="12"/>
      <c r="AP2964" s="12"/>
      <c r="AQ2964" s="12"/>
      <c r="AR2964" s="12"/>
    </row>
    <row r="2965" spans="41:44" ht="15">
      <c r="AO2965" s="12"/>
      <c r="AP2965" s="12"/>
      <c r="AQ2965" s="12"/>
      <c r="AR2965" s="12"/>
    </row>
    <row r="2966" spans="41:44" ht="15">
      <c r="AO2966" s="12"/>
      <c r="AP2966" s="12"/>
      <c r="AQ2966" s="12"/>
      <c r="AR2966" s="12"/>
    </row>
    <row r="2967" spans="41:44" ht="15">
      <c r="AO2967" s="12"/>
      <c r="AP2967" s="12"/>
      <c r="AQ2967" s="12"/>
      <c r="AR2967" s="12"/>
    </row>
    <row r="2968" spans="41:44" ht="15">
      <c r="AO2968" s="12"/>
      <c r="AP2968" s="12"/>
      <c r="AQ2968" s="12"/>
      <c r="AR2968" s="12"/>
    </row>
    <row r="2969" spans="41:44" ht="15">
      <c r="AO2969" s="12"/>
      <c r="AP2969" s="12"/>
      <c r="AQ2969" s="12"/>
      <c r="AR2969" s="12"/>
    </row>
    <row r="2970" spans="41:44" ht="15">
      <c r="AO2970" s="12"/>
      <c r="AP2970" s="12"/>
      <c r="AQ2970" s="12"/>
      <c r="AR2970" s="12"/>
    </row>
    <row r="2971" spans="41:44" ht="15">
      <c r="AO2971" s="12"/>
      <c r="AP2971" s="12"/>
      <c r="AQ2971" s="12"/>
      <c r="AR2971" s="12"/>
    </row>
    <row r="2972" spans="41:44" ht="15">
      <c r="AO2972" s="12"/>
      <c r="AP2972" s="12"/>
      <c r="AQ2972" s="12"/>
      <c r="AR2972" s="12"/>
    </row>
    <row r="2973" spans="41:44" ht="15">
      <c r="AO2973" s="12"/>
      <c r="AP2973" s="12"/>
      <c r="AQ2973" s="12"/>
      <c r="AR2973" s="12"/>
    </row>
    <row r="2974" spans="41:44" ht="15">
      <c r="AO2974" s="12"/>
      <c r="AP2974" s="12"/>
      <c r="AQ2974" s="12"/>
      <c r="AR2974" s="12"/>
    </row>
    <row r="2975" spans="41:44" ht="15">
      <c r="AO2975" s="12"/>
      <c r="AP2975" s="12"/>
      <c r="AQ2975" s="12"/>
      <c r="AR2975" s="12"/>
    </row>
    <row r="2976" spans="41:44" ht="15">
      <c r="AO2976" s="12"/>
      <c r="AP2976" s="12"/>
      <c r="AQ2976" s="12"/>
      <c r="AR2976" s="12"/>
    </row>
    <row r="2977" spans="41:44" ht="15">
      <c r="AO2977" s="12"/>
      <c r="AP2977" s="12"/>
      <c r="AQ2977" s="12"/>
      <c r="AR2977" s="12"/>
    </row>
    <row r="2978" spans="41:44" ht="15">
      <c r="AO2978" s="12"/>
      <c r="AP2978" s="12"/>
      <c r="AQ2978" s="12"/>
      <c r="AR2978" s="12"/>
    </row>
    <row r="2979" spans="41:44" ht="15">
      <c r="AO2979" s="12"/>
      <c r="AP2979" s="12"/>
      <c r="AQ2979" s="12"/>
      <c r="AR2979" s="12"/>
    </row>
    <row r="2980" spans="41:44" ht="15">
      <c r="AO2980" s="12"/>
      <c r="AP2980" s="12"/>
      <c r="AQ2980" s="12"/>
      <c r="AR2980" s="12"/>
    </row>
    <row r="2981" spans="41:44" ht="15">
      <c r="AO2981" s="12"/>
      <c r="AP2981" s="12"/>
      <c r="AQ2981" s="12"/>
      <c r="AR2981" s="12"/>
    </row>
    <row r="2982" spans="41:44" ht="15">
      <c r="AO2982" s="12"/>
      <c r="AP2982" s="12"/>
      <c r="AQ2982" s="12"/>
      <c r="AR2982" s="12"/>
    </row>
    <row r="2983" spans="41:44" ht="15">
      <c r="AO2983" s="12"/>
      <c r="AP2983" s="12"/>
      <c r="AQ2983" s="12"/>
      <c r="AR2983" s="12"/>
    </row>
    <row r="2984" spans="41:44" ht="15">
      <c r="AO2984" s="12"/>
      <c r="AP2984" s="12"/>
      <c r="AQ2984" s="12"/>
      <c r="AR2984" s="12"/>
    </row>
    <row r="2985" spans="41:44" ht="15">
      <c r="AO2985" s="12"/>
      <c r="AP2985" s="12"/>
      <c r="AQ2985" s="12"/>
      <c r="AR2985" s="12"/>
    </row>
    <row r="2986" spans="41:44" ht="15">
      <c r="AO2986" s="12"/>
      <c r="AP2986" s="12"/>
      <c r="AQ2986" s="12"/>
      <c r="AR2986" s="12"/>
    </row>
    <row r="2987" spans="41:44" ht="15">
      <c r="AO2987" s="12"/>
      <c r="AP2987" s="12"/>
      <c r="AQ2987" s="12"/>
      <c r="AR2987" s="12"/>
    </row>
    <row r="2988" spans="41:44" ht="15">
      <c r="AO2988" s="12"/>
      <c r="AP2988" s="12"/>
      <c r="AQ2988" s="12"/>
      <c r="AR2988" s="12"/>
    </row>
    <row r="2989" spans="41:44" ht="15">
      <c r="AO2989" s="12"/>
      <c r="AP2989" s="12"/>
      <c r="AQ2989" s="12"/>
      <c r="AR2989" s="12"/>
    </row>
    <row r="2990" spans="41:44" ht="15">
      <c r="AO2990" s="12"/>
      <c r="AP2990" s="12"/>
      <c r="AQ2990" s="12"/>
      <c r="AR2990" s="12"/>
    </row>
    <row r="2991" spans="41:44" ht="15">
      <c r="AO2991" s="12"/>
      <c r="AP2991" s="12"/>
      <c r="AQ2991" s="12"/>
      <c r="AR2991" s="12"/>
    </row>
    <row r="2992" spans="41:44" ht="15">
      <c r="AO2992" s="12"/>
      <c r="AP2992" s="12"/>
      <c r="AQ2992" s="12"/>
      <c r="AR2992" s="12"/>
    </row>
    <row r="2993" spans="41:44" ht="15">
      <c r="AO2993" s="12"/>
      <c r="AP2993" s="12"/>
      <c r="AQ2993" s="12"/>
      <c r="AR2993" s="12"/>
    </row>
    <row r="2994" spans="41:44" ht="15">
      <c r="AO2994" s="12"/>
      <c r="AP2994" s="12"/>
      <c r="AQ2994" s="12"/>
      <c r="AR2994" s="12"/>
    </row>
    <row r="2995" spans="41:44" ht="15">
      <c r="AO2995" s="12"/>
      <c r="AP2995" s="12"/>
      <c r="AQ2995" s="12"/>
      <c r="AR2995" s="12"/>
    </row>
    <row r="2996" spans="41:44" ht="15">
      <c r="AO2996" s="12"/>
      <c r="AP2996" s="12"/>
      <c r="AQ2996" s="12"/>
      <c r="AR2996" s="12"/>
    </row>
    <row r="2997" spans="41:44" ht="15">
      <c r="AO2997" s="12"/>
      <c r="AP2997" s="12"/>
      <c r="AQ2997" s="12"/>
      <c r="AR2997" s="12"/>
    </row>
    <row r="2998" spans="41:44" ht="15">
      <c r="AO2998" s="12"/>
      <c r="AP2998" s="12"/>
      <c r="AQ2998" s="12"/>
      <c r="AR2998" s="12"/>
    </row>
    <row r="2999" spans="41:44" ht="15">
      <c r="AO2999" s="12"/>
      <c r="AP2999" s="12"/>
      <c r="AQ2999" s="12"/>
      <c r="AR2999" s="12"/>
    </row>
    <row r="3000" spans="41:44" ht="15">
      <c r="AO3000" s="12"/>
      <c r="AP3000" s="12"/>
      <c r="AQ3000" s="12"/>
      <c r="AR3000" s="12"/>
    </row>
    <row r="3001" spans="41:44" ht="15">
      <c r="AO3001" s="12"/>
      <c r="AP3001" s="12"/>
      <c r="AQ3001" s="12"/>
      <c r="AR3001" s="12"/>
    </row>
    <row r="3002" spans="41:44" ht="15">
      <c r="AO3002" s="12"/>
      <c r="AP3002" s="12"/>
      <c r="AQ3002" s="12"/>
      <c r="AR3002" s="12"/>
    </row>
    <row r="3003" spans="41:44" ht="15">
      <c r="AO3003" s="12"/>
      <c r="AP3003" s="12"/>
      <c r="AQ3003" s="12"/>
      <c r="AR3003" s="12"/>
    </row>
    <row r="3004" spans="41:44" ht="15">
      <c r="AO3004" s="12"/>
      <c r="AP3004" s="12"/>
      <c r="AQ3004" s="12"/>
      <c r="AR3004" s="12"/>
    </row>
    <row r="3005" spans="41:44" ht="15">
      <c r="AO3005" s="12"/>
      <c r="AP3005" s="12"/>
      <c r="AQ3005" s="12"/>
      <c r="AR3005" s="12"/>
    </row>
    <row r="3006" spans="41:44" ht="15">
      <c r="AO3006" s="12"/>
      <c r="AP3006" s="12"/>
      <c r="AQ3006" s="12"/>
      <c r="AR3006" s="12"/>
    </row>
    <row r="3007" spans="41:44" ht="15">
      <c r="AO3007" s="12"/>
      <c r="AP3007" s="12"/>
      <c r="AQ3007" s="12"/>
      <c r="AR3007" s="12"/>
    </row>
    <row r="3008" spans="41:44" ht="15">
      <c r="AO3008" s="12"/>
      <c r="AP3008" s="12"/>
      <c r="AQ3008" s="12"/>
      <c r="AR3008" s="12"/>
    </row>
    <row r="3009" spans="41:44" ht="15">
      <c r="AO3009" s="12"/>
      <c r="AP3009" s="12"/>
      <c r="AQ3009" s="12"/>
      <c r="AR3009" s="12"/>
    </row>
    <row r="3010" spans="41:44" ht="15">
      <c r="AO3010" s="12"/>
      <c r="AP3010" s="12"/>
      <c r="AQ3010" s="12"/>
      <c r="AR3010" s="12"/>
    </row>
    <row r="3011" spans="41:44" ht="15">
      <c r="AO3011" s="12"/>
      <c r="AP3011" s="12"/>
      <c r="AQ3011" s="12"/>
      <c r="AR3011" s="12"/>
    </row>
    <row r="3012" spans="41:44" ht="15">
      <c r="AO3012" s="12"/>
      <c r="AP3012" s="12"/>
      <c r="AQ3012" s="12"/>
      <c r="AR3012" s="12"/>
    </row>
    <row r="3013" spans="41:44" ht="15">
      <c r="AO3013" s="12"/>
      <c r="AP3013" s="12"/>
      <c r="AQ3013" s="12"/>
      <c r="AR3013" s="12"/>
    </row>
    <row r="3014" spans="41:44" ht="15">
      <c r="AO3014" s="12"/>
      <c r="AP3014" s="12"/>
      <c r="AQ3014" s="12"/>
      <c r="AR3014" s="12"/>
    </row>
    <row r="3015" spans="41:44" ht="15">
      <c r="AO3015" s="12"/>
      <c r="AP3015" s="12"/>
      <c r="AQ3015" s="12"/>
      <c r="AR3015" s="12"/>
    </row>
    <row r="3016" spans="41:44" ht="15">
      <c r="AO3016" s="12"/>
      <c r="AP3016" s="12"/>
      <c r="AQ3016" s="12"/>
      <c r="AR3016" s="12"/>
    </row>
    <row r="3017" spans="41:44" ht="15">
      <c r="AO3017" s="12"/>
      <c r="AP3017" s="12"/>
      <c r="AQ3017" s="12"/>
      <c r="AR3017" s="12"/>
    </row>
    <row r="3018" spans="41:44" ht="15">
      <c r="AO3018" s="12"/>
      <c r="AP3018" s="12"/>
      <c r="AQ3018" s="12"/>
      <c r="AR3018" s="12"/>
    </row>
    <row r="3019" spans="41:44" ht="15">
      <c r="AO3019" s="12"/>
      <c r="AP3019" s="12"/>
      <c r="AQ3019" s="12"/>
      <c r="AR3019" s="12"/>
    </row>
    <row r="3020" spans="41:44" ht="15">
      <c r="AO3020" s="12"/>
      <c r="AP3020" s="12"/>
      <c r="AQ3020" s="12"/>
      <c r="AR3020" s="12"/>
    </row>
    <row r="3021" spans="41:44" ht="15">
      <c r="AO3021" s="12"/>
      <c r="AP3021" s="12"/>
      <c r="AQ3021" s="12"/>
      <c r="AR3021" s="12"/>
    </row>
    <row r="3022" spans="41:44" ht="15">
      <c r="AO3022" s="12"/>
      <c r="AP3022" s="12"/>
      <c r="AQ3022" s="12"/>
      <c r="AR3022" s="12"/>
    </row>
    <row r="3023" spans="41:44" ht="15">
      <c r="AO3023" s="12"/>
      <c r="AP3023" s="12"/>
      <c r="AQ3023" s="12"/>
      <c r="AR3023" s="12"/>
    </row>
    <row r="3024" spans="41:44" ht="15">
      <c r="AO3024" s="12"/>
      <c r="AP3024" s="12"/>
      <c r="AQ3024" s="12"/>
      <c r="AR3024" s="12"/>
    </row>
    <row r="3025" spans="41:44" ht="15">
      <c r="AO3025" s="12"/>
      <c r="AP3025" s="12"/>
      <c r="AQ3025" s="12"/>
      <c r="AR3025" s="12"/>
    </row>
    <row r="3026" spans="41:44" ht="15">
      <c r="AO3026" s="12"/>
      <c r="AP3026" s="12"/>
      <c r="AQ3026" s="12"/>
      <c r="AR3026" s="12"/>
    </row>
    <row r="3027" spans="41:44" ht="15">
      <c r="AO3027" s="12"/>
      <c r="AP3027" s="12"/>
      <c r="AQ3027" s="12"/>
      <c r="AR3027" s="12"/>
    </row>
    <row r="3028" spans="41:44" ht="15">
      <c r="AO3028" s="12"/>
      <c r="AP3028" s="12"/>
      <c r="AQ3028" s="12"/>
      <c r="AR3028" s="12"/>
    </row>
    <row r="3029" spans="41:44" ht="15">
      <c r="AO3029" s="12"/>
      <c r="AP3029" s="12"/>
      <c r="AQ3029" s="12"/>
      <c r="AR3029" s="12"/>
    </row>
    <row r="3030" spans="41:44" ht="15">
      <c r="AO3030" s="12"/>
      <c r="AP3030" s="12"/>
      <c r="AQ3030" s="12"/>
      <c r="AR3030" s="12"/>
    </row>
    <row r="3031" spans="41:44" ht="15">
      <c r="AO3031" s="12"/>
      <c r="AP3031" s="12"/>
      <c r="AQ3031" s="12"/>
      <c r="AR3031" s="12"/>
    </row>
    <row r="3032" spans="41:44" ht="15">
      <c r="AO3032" s="12"/>
      <c r="AP3032" s="12"/>
      <c r="AQ3032" s="12"/>
      <c r="AR3032" s="12"/>
    </row>
    <row r="3033" spans="41:44" ht="15">
      <c r="AO3033" s="12"/>
      <c r="AP3033" s="12"/>
      <c r="AQ3033" s="12"/>
      <c r="AR3033" s="12"/>
    </row>
    <row r="3034" spans="41:44" ht="15">
      <c r="AO3034" s="12"/>
      <c r="AP3034" s="12"/>
      <c r="AQ3034" s="12"/>
      <c r="AR3034" s="12"/>
    </row>
    <row r="3035" spans="41:44" ht="15">
      <c r="AO3035" s="12"/>
      <c r="AP3035" s="12"/>
      <c r="AQ3035" s="12"/>
      <c r="AR3035" s="12"/>
    </row>
    <row r="3036" spans="41:44" ht="15">
      <c r="AO3036" s="12"/>
      <c r="AP3036" s="12"/>
      <c r="AQ3036" s="12"/>
      <c r="AR3036" s="12"/>
    </row>
    <row r="3037" spans="41:44" ht="15">
      <c r="AO3037" s="12"/>
      <c r="AP3037" s="12"/>
      <c r="AQ3037" s="12"/>
      <c r="AR3037" s="12"/>
    </row>
    <row r="3038" spans="41:44" ht="15">
      <c r="AO3038" s="12"/>
      <c r="AP3038" s="12"/>
      <c r="AQ3038" s="12"/>
      <c r="AR3038" s="12"/>
    </row>
    <row r="3039" spans="41:44" ht="15">
      <c r="AO3039" s="12"/>
      <c r="AP3039" s="12"/>
      <c r="AQ3039" s="12"/>
      <c r="AR3039" s="12"/>
    </row>
    <row r="3040" spans="41:44" ht="15">
      <c r="AO3040" s="12"/>
      <c r="AP3040" s="12"/>
      <c r="AQ3040" s="12"/>
      <c r="AR3040" s="12"/>
    </row>
    <row r="3041" spans="41:44" ht="15">
      <c r="AO3041" s="12"/>
      <c r="AP3041" s="12"/>
      <c r="AQ3041" s="12"/>
      <c r="AR3041" s="12"/>
    </row>
    <row r="3042" spans="41:44" ht="15">
      <c r="AO3042" s="12"/>
      <c r="AP3042" s="12"/>
      <c r="AQ3042" s="12"/>
      <c r="AR3042" s="12"/>
    </row>
    <row r="3043" spans="41:44" ht="15">
      <c r="AO3043" s="12"/>
      <c r="AP3043" s="12"/>
      <c r="AQ3043" s="12"/>
      <c r="AR3043" s="12"/>
    </row>
    <row r="3044" spans="41:44" ht="15">
      <c r="AO3044" s="12"/>
      <c r="AP3044" s="12"/>
      <c r="AQ3044" s="12"/>
      <c r="AR3044" s="12"/>
    </row>
    <row r="3045" spans="41:44" ht="15">
      <c r="AO3045" s="12"/>
      <c r="AP3045" s="12"/>
      <c r="AQ3045" s="12"/>
      <c r="AR3045" s="12"/>
    </row>
    <row r="3046" spans="41:44" ht="15">
      <c r="AO3046" s="12"/>
      <c r="AP3046" s="12"/>
      <c r="AQ3046" s="12"/>
      <c r="AR3046" s="12"/>
    </row>
    <row r="3047" spans="41:44" ht="15">
      <c r="AO3047" s="12"/>
      <c r="AP3047" s="12"/>
      <c r="AQ3047" s="12"/>
      <c r="AR3047" s="12"/>
    </row>
    <row r="3048" spans="41:44" ht="15">
      <c r="AO3048" s="12"/>
      <c r="AP3048" s="12"/>
      <c r="AQ3048" s="12"/>
      <c r="AR3048" s="12"/>
    </row>
    <row r="3049" spans="41:44" ht="15">
      <c r="AO3049" s="12"/>
      <c r="AP3049" s="12"/>
      <c r="AQ3049" s="12"/>
      <c r="AR3049" s="12"/>
    </row>
    <row r="3050" spans="41:44" ht="15">
      <c r="AO3050" s="12"/>
      <c r="AP3050" s="12"/>
      <c r="AQ3050" s="12"/>
      <c r="AR3050" s="12"/>
    </row>
    <row r="3051" spans="41:44" ht="15">
      <c r="AO3051" s="12"/>
      <c r="AP3051" s="12"/>
      <c r="AQ3051" s="12"/>
      <c r="AR3051" s="12"/>
    </row>
    <row r="3052" spans="41:44" ht="15">
      <c r="AO3052" s="12"/>
      <c r="AP3052" s="12"/>
      <c r="AQ3052" s="12"/>
      <c r="AR3052" s="12"/>
    </row>
    <row r="3053" spans="41:44" ht="15">
      <c r="AO3053" s="12"/>
      <c r="AP3053" s="12"/>
      <c r="AQ3053" s="12"/>
      <c r="AR3053" s="12"/>
    </row>
    <row r="3054" spans="41:44" ht="15">
      <c r="AO3054" s="12"/>
      <c r="AP3054" s="12"/>
      <c r="AQ3054" s="12"/>
      <c r="AR3054" s="12"/>
    </row>
    <row r="3055" spans="41:44" ht="15">
      <c r="AO3055" s="12"/>
      <c r="AP3055" s="12"/>
      <c r="AQ3055" s="12"/>
      <c r="AR3055" s="12"/>
    </row>
    <row r="3056" spans="41:44" ht="15">
      <c r="AO3056" s="12"/>
      <c r="AP3056" s="12"/>
      <c r="AQ3056" s="12"/>
      <c r="AR3056" s="12"/>
    </row>
    <row r="3057" spans="41:44" ht="15">
      <c r="AO3057" s="12"/>
      <c r="AP3057" s="12"/>
      <c r="AQ3057" s="12"/>
      <c r="AR3057" s="12"/>
    </row>
    <row r="3058" spans="41:44" ht="15">
      <c r="AO3058" s="12"/>
      <c r="AP3058" s="12"/>
      <c r="AQ3058" s="12"/>
      <c r="AR3058" s="12"/>
    </row>
    <row r="3059" spans="41:44" ht="15">
      <c r="AO3059" s="12"/>
      <c r="AP3059" s="12"/>
      <c r="AQ3059" s="12"/>
      <c r="AR3059" s="12"/>
    </row>
    <row r="3060" spans="41:44" ht="15">
      <c r="AO3060" s="12"/>
      <c r="AP3060" s="12"/>
      <c r="AQ3060" s="12"/>
      <c r="AR3060" s="12"/>
    </row>
    <row r="3061" spans="41:44" ht="15">
      <c r="AO3061" s="12"/>
      <c r="AP3061" s="12"/>
      <c r="AQ3061" s="12"/>
      <c r="AR3061" s="12"/>
    </row>
    <row r="3062" spans="41:44" ht="15">
      <c r="AO3062" s="12"/>
      <c r="AP3062" s="12"/>
      <c r="AQ3062" s="12"/>
      <c r="AR3062" s="12"/>
    </row>
    <row r="3063" spans="41:44" ht="15">
      <c r="AO3063" s="12"/>
      <c r="AP3063" s="12"/>
      <c r="AQ3063" s="12"/>
      <c r="AR3063" s="12"/>
    </row>
    <row r="3064" spans="41:44" ht="15">
      <c r="AO3064" s="12"/>
      <c r="AP3064" s="12"/>
      <c r="AQ3064" s="12"/>
      <c r="AR3064" s="12"/>
    </row>
    <row r="3065" spans="41:44" ht="15">
      <c r="AO3065" s="12"/>
      <c r="AP3065" s="12"/>
      <c r="AQ3065" s="12"/>
      <c r="AR3065" s="12"/>
    </row>
    <row r="3066" spans="41:44" ht="15">
      <c r="AO3066" s="12"/>
      <c r="AP3066" s="12"/>
      <c r="AQ3066" s="12"/>
      <c r="AR3066" s="12"/>
    </row>
    <row r="3067" spans="41:44" ht="15">
      <c r="AO3067" s="12"/>
      <c r="AP3067" s="12"/>
      <c r="AQ3067" s="12"/>
      <c r="AR3067" s="12"/>
    </row>
    <row r="3068" spans="41:44" ht="15">
      <c r="AO3068" s="12"/>
      <c r="AP3068" s="12"/>
      <c r="AQ3068" s="12"/>
      <c r="AR3068" s="12"/>
    </row>
    <row r="3069" spans="41:44" ht="15">
      <c r="AO3069" s="12"/>
      <c r="AP3069" s="12"/>
      <c r="AQ3069" s="12"/>
      <c r="AR3069" s="12"/>
    </row>
    <row r="3070" spans="41:44" ht="15">
      <c r="AO3070" s="12"/>
      <c r="AP3070" s="12"/>
      <c r="AQ3070" s="12"/>
      <c r="AR3070" s="12"/>
    </row>
    <row r="3071" spans="41:44" ht="15">
      <c r="AO3071" s="12"/>
      <c r="AP3071" s="12"/>
      <c r="AQ3071" s="12"/>
      <c r="AR3071" s="12"/>
    </row>
    <row r="3072" spans="41:44" ht="15">
      <c r="AO3072" s="12"/>
      <c r="AP3072" s="12"/>
      <c r="AQ3072" s="12"/>
      <c r="AR3072" s="12"/>
    </row>
    <row r="3073" spans="41:44" ht="15">
      <c r="AO3073" s="12"/>
      <c r="AP3073" s="12"/>
      <c r="AQ3073" s="12"/>
      <c r="AR3073" s="12"/>
    </row>
    <row r="3074" spans="41:44" ht="15">
      <c r="AO3074" s="12"/>
      <c r="AP3074" s="12"/>
      <c r="AQ3074" s="12"/>
      <c r="AR3074" s="12"/>
    </row>
    <row r="3075" spans="41:44" ht="15">
      <c r="AO3075" s="12"/>
      <c r="AP3075" s="12"/>
      <c r="AQ3075" s="12"/>
      <c r="AR3075" s="12"/>
    </row>
    <row r="3076" spans="41:44" ht="15">
      <c r="AO3076" s="12"/>
      <c r="AP3076" s="12"/>
      <c r="AQ3076" s="12"/>
      <c r="AR3076" s="12"/>
    </row>
    <row r="3077" spans="41:44" ht="15">
      <c r="AO3077" s="12"/>
      <c r="AP3077" s="12"/>
      <c r="AQ3077" s="12"/>
      <c r="AR3077" s="12"/>
    </row>
    <row r="3078" spans="41:44" ht="15">
      <c r="AO3078" s="12"/>
      <c r="AP3078" s="12"/>
      <c r="AQ3078" s="12"/>
      <c r="AR3078" s="12"/>
    </row>
    <row r="3079" spans="41:44" ht="15">
      <c r="AO3079" s="12"/>
      <c r="AP3079" s="12"/>
      <c r="AQ3079" s="12"/>
      <c r="AR3079" s="12"/>
    </row>
    <row r="3080" spans="41:44" ht="15">
      <c r="AO3080" s="12"/>
      <c r="AP3080" s="12"/>
      <c r="AQ3080" s="12"/>
      <c r="AR3080" s="12"/>
    </row>
    <row r="3081" spans="41:44" ht="15">
      <c r="AO3081" s="12"/>
      <c r="AP3081" s="12"/>
      <c r="AQ3081" s="12"/>
      <c r="AR3081" s="12"/>
    </row>
    <row r="3082" spans="41:44" ht="15">
      <c r="AO3082" s="12"/>
      <c r="AP3082" s="12"/>
      <c r="AQ3082" s="12"/>
      <c r="AR3082" s="12"/>
    </row>
    <row r="3083" spans="41:44" ht="15">
      <c r="AO3083" s="12"/>
      <c r="AP3083" s="12"/>
      <c r="AQ3083" s="12"/>
      <c r="AR3083" s="12"/>
    </row>
    <row r="3084" spans="41:44" ht="15">
      <c r="AO3084" s="12"/>
      <c r="AP3084" s="12"/>
      <c r="AQ3084" s="12"/>
      <c r="AR3084" s="12"/>
    </row>
    <row r="3085" spans="41:44" ht="15">
      <c r="AO3085" s="12"/>
      <c r="AP3085" s="12"/>
      <c r="AQ3085" s="12"/>
      <c r="AR3085" s="12"/>
    </row>
    <row r="3086" spans="41:44" ht="15">
      <c r="AO3086" s="12"/>
      <c r="AP3086" s="12"/>
      <c r="AQ3086" s="12"/>
      <c r="AR3086" s="12"/>
    </row>
    <row r="3087" spans="41:44" ht="15">
      <c r="AO3087" s="12"/>
      <c r="AP3087" s="12"/>
      <c r="AQ3087" s="12"/>
      <c r="AR3087" s="12"/>
    </row>
    <row r="3088" spans="41:44" ht="15">
      <c r="AO3088" s="12"/>
      <c r="AP3088" s="12"/>
      <c r="AQ3088" s="12"/>
      <c r="AR3088" s="12"/>
    </row>
    <row r="3089" spans="41:44" ht="15">
      <c r="AO3089" s="12"/>
      <c r="AP3089" s="12"/>
      <c r="AQ3089" s="12"/>
      <c r="AR3089" s="12"/>
    </row>
    <row r="3090" spans="41:44" ht="15">
      <c r="AO3090" s="12"/>
      <c r="AP3090" s="12"/>
      <c r="AQ3090" s="12"/>
      <c r="AR3090" s="12"/>
    </row>
    <row r="3091" spans="41:44" ht="15">
      <c r="AO3091" s="12"/>
      <c r="AP3091" s="12"/>
      <c r="AQ3091" s="12"/>
      <c r="AR3091" s="12"/>
    </row>
    <row r="3092" spans="41:44" ht="15">
      <c r="AO3092" s="12"/>
      <c r="AP3092" s="12"/>
      <c r="AQ3092" s="12"/>
      <c r="AR3092" s="12"/>
    </row>
    <row r="3093" spans="41:44" ht="15">
      <c r="AO3093" s="12"/>
      <c r="AP3093" s="12"/>
      <c r="AQ3093" s="12"/>
      <c r="AR3093" s="12"/>
    </row>
    <row r="3094" spans="41:44" ht="15">
      <c r="AO3094" s="12"/>
      <c r="AP3094" s="12"/>
      <c r="AQ3094" s="12"/>
      <c r="AR3094" s="12"/>
    </row>
    <row r="3095" spans="41:44" ht="15">
      <c r="AO3095" s="12"/>
      <c r="AP3095" s="12"/>
      <c r="AQ3095" s="12"/>
      <c r="AR3095" s="12"/>
    </row>
    <row r="3096" spans="41:44" ht="15">
      <c r="AO3096" s="12"/>
      <c r="AP3096" s="12"/>
      <c r="AQ3096" s="12"/>
      <c r="AR3096" s="12"/>
    </row>
    <row r="3097" spans="41:44" ht="15">
      <c r="AO3097" s="12"/>
      <c r="AP3097" s="12"/>
      <c r="AQ3097" s="12"/>
      <c r="AR3097" s="12"/>
    </row>
    <row r="3098" spans="41:44" ht="15">
      <c r="AO3098" s="12"/>
      <c r="AP3098" s="12"/>
      <c r="AQ3098" s="12"/>
      <c r="AR3098" s="12"/>
    </row>
    <row r="3099" spans="41:44" ht="15">
      <c r="AO3099" s="12"/>
      <c r="AP3099" s="12"/>
      <c r="AQ3099" s="12"/>
      <c r="AR3099" s="12"/>
    </row>
    <row r="3100" spans="41:44" ht="15">
      <c r="AO3100" s="12"/>
      <c r="AP3100" s="12"/>
      <c r="AQ3100" s="12"/>
      <c r="AR3100" s="12"/>
    </row>
    <row r="3101" spans="41:44" ht="15">
      <c r="AO3101" s="12"/>
      <c r="AP3101" s="12"/>
      <c r="AQ3101" s="12"/>
      <c r="AR3101" s="12"/>
    </row>
    <row r="3102" spans="41:44" ht="15">
      <c r="AO3102" s="12"/>
      <c r="AP3102" s="12"/>
      <c r="AQ3102" s="12"/>
      <c r="AR3102" s="12"/>
    </row>
    <row r="3103" spans="41:44" ht="15">
      <c r="AO3103" s="12"/>
      <c r="AP3103" s="12"/>
      <c r="AQ3103" s="12"/>
      <c r="AR3103" s="12"/>
    </row>
    <row r="3104" spans="41:44" ht="15">
      <c r="AO3104" s="12"/>
      <c r="AP3104" s="12"/>
      <c r="AQ3104" s="12"/>
      <c r="AR3104" s="12"/>
    </row>
    <row r="3105" spans="41:44" ht="15">
      <c r="AO3105" s="12"/>
      <c r="AP3105" s="12"/>
      <c r="AQ3105" s="12"/>
      <c r="AR3105" s="12"/>
    </row>
    <row r="3106" spans="41:44" ht="15">
      <c r="AO3106" s="12"/>
      <c r="AP3106" s="12"/>
      <c r="AQ3106" s="12"/>
      <c r="AR3106" s="12"/>
    </row>
    <row r="3107" spans="41:44" ht="15">
      <c r="AO3107" s="12"/>
      <c r="AP3107" s="12"/>
      <c r="AQ3107" s="12"/>
      <c r="AR3107" s="12"/>
    </row>
    <row r="3108" spans="41:44" ht="15">
      <c r="AO3108" s="12"/>
      <c r="AP3108" s="12"/>
      <c r="AQ3108" s="12"/>
      <c r="AR3108" s="12"/>
    </row>
    <row r="3109" spans="41:44" ht="15">
      <c r="AO3109" s="12"/>
      <c r="AP3109" s="12"/>
      <c r="AQ3109" s="12"/>
      <c r="AR3109" s="12"/>
    </row>
    <row r="3110" spans="41:44" ht="15">
      <c r="AO3110" s="12"/>
      <c r="AP3110" s="12"/>
      <c r="AQ3110" s="12"/>
      <c r="AR3110" s="12"/>
    </row>
    <row r="3111" spans="41:44" ht="15">
      <c r="AO3111" s="12"/>
      <c r="AP3111" s="12"/>
      <c r="AQ3111" s="12"/>
      <c r="AR3111" s="12"/>
    </row>
    <row r="3112" spans="41:44" ht="15">
      <c r="AO3112" s="12"/>
      <c r="AP3112" s="12"/>
      <c r="AQ3112" s="12"/>
      <c r="AR3112" s="12"/>
    </row>
    <row r="3113" spans="41:44" ht="15">
      <c r="AO3113" s="12"/>
      <c r="AP3113" s="12"/>
      <c r="AQ3113" s="12"/>
      <c r="AR3113" s="12"/>
    </row>
    <row r="3114" spans="41:44" ht="15">
      <c r="AO3114" s="12"/>
      <c r="AP3114" s="12"/>
      <c r="AQ3114" s="12"/>
      <c r="AR3114" s="12"/>
    </row>
    <row r="3115" spans="41:44" ht="15">
      <c r="AO3115" s="12"/>
      <c r="AP3115" s="12"/>
      <c r="AQ3115" s="12"/>
      <c r="AR3115" s="12"/>
    </row>
    <row r="3116" spans="41:44" ht="15">
      <c r="AO3116" s="12"/>
      <c r="AP3116" s="12"/>
      <c r="AQ3116" s="12"/>
      <c r="AR3116" s="12"/>
    </row>
    <row r="3117" spans="41:44" ht="15">
      <c r="AO3117" s="12"/>
      <c r="AP3117" s="12"/>
      <c r="AQ3117" s="12"/>
      <c r="AR3117" s="12"/>
    </row>
    <row r="3118" spans="41:44" ht="15">
      <c r="AO3118" s="12"/>
      <c r="AP3118" s="12"/>
      <c r="AQ3118" s="12"/>
      <c r="AR3118" s="12"/>
    </row>
    <row r="3119" spans="41:44" ht="15">
      <c r="AO3119" s="12"/>
      <c r="AP3119" s="12"/>
      <c r="AQ3119" s="12"/>
      <c r="AR3119" s="12"/>
    </row>
    <row r="3120" spans="41:44" ht="15">
      <c r="AO3120" s="12"/>
      <c r="AP3120" s="12"/>
      <c r="AQ3120" s="12"/>
      <c r="AR3120" s="12"/>
    </row>
    <row r="3121" spans="41:44" ht="15">
      <c r="AO3121" s="12"/>
      <c r="AP3121" s="12"/>
      <c r="AQ3121" s="12"/>
      <c r="AR3121" s="12"/>
    </row>
    <row r="3122" spans="41:44" ht="15">
      <c r="AO3122" s="12"/>
      <c r="AP3122" s="12"/>
      <c r="AQ3122" s="12"/>
      <c r="AR3122" s="12"/>
    </row>
    <row r="3123" spans="41:44" ht="15">
      <c r="AO3123" s="12"/>
      <c r="AP3123" s="12"/>
      <c r="AQ3123" s="12"/>
      <c r="AR3123" s="12"/>
    </row>
    <row r="3124" spans="41:44" ht="15">
      <c r="AO3124" s="12"/>
      <c r="AP3124" s="12"/>
      <c r="AQ3124" s="12"/>
      <c r="AR3124" s="12"/>
    </row>
    <row r="3125" spans="41:44" ht="15">
      <c r="AO3125" s="12"/>
      <c r="AP3125" s="12"/>
      <c r="AQ3125" s="12"/>
      <c r="AR3125" s="12"/>
    </row>
    <row r="3126" spans="41:44" ht="15">
      <c r="AO3126" s="12"/>
      <c r="AP3126" s="12"/>
      <c r="AQ3126" s="12"/>
      <c r="AR3126" s="12"/>
    </row>
    <row r="3127" spans="41:44" ht="15">
      <c r="AO3127" s="12"/>
      <c r="AP3127" s="12"/>
      <c r="AQ3127" s="12"/>
      <c r="AR3127" s="12"/>
    </row>
    <row r="3128" spans="41:44" ht="15">
      <c r="AO3128" s="12"/>
      <c r="AP3128" s="12"/>
      <c r="AQ3128" s="12"/>
      <c r="AR3128" s="12"/>
    </row>
    <row r="3129" spans="41:44" ht="15">
      <c r="AO3129" s="12"/>
      <c r="AP3129" s="12"/>
      <c r="AQ3129" s="12"/>
      <c r="AR3129" s="12"/>
    </row>
    <row r="3130" spans="41:44" ht="15">
      <c r="AO3130" s="12"/>
      <c r="AP3130" s="12"/>
      <c r="AQ3130" s="12"/>
      <c r="AR3130" s="12"/>
    </row>
    <row r="3131" spans="41:44" ht="15">
      <c r="AO3131" s="12"/>
      <c r="AP3131" s="12"/>
      <c r="AQ3131" s="12"/>
      <c r="AR3131" s="12"/>
    </row>
    <row r="3132" spans="41:44" ht="15">
      <c r="AO3132" s="12"/>
      <c r="AP3132" s="12"/>
      <c r="AQ3132" s="12"/>
      <c r="AR3132" s="12"/>
    </row>
    <row r="3133" spans="41:44" ht="15">
      <c r="AO3133" s="12"/>
      <c r="AP3133" s="12"/>
      <c r="AQ3133" s="12"/>
      <c r="AR3133" s="12"/>
    </row>
    <row r="3134" spans="41:44" ht="15">
      <c r="AO3134" s="12"/>
      <c r="AP3134" s="12"/>
      <c r="AQ3134" s="12"/>
      <c r="AR3134" s="12"/>
    </row>
    <row r="3135" spans="41:44" ht="15">
      <c r="AO3135" s="12"/>
      <c r="AP3135" s="12"/>
      <c r="AQ3135" s="12"/>
      <c r="AR3135" s="12"/>
    </row>
    <row r="3136" spans="41:44" ht="15">
      <c r="AO3136" s="12"/>
      <c r="AP3136" s="12"/>
      <c r="AQ3136" s="12"/>
      <c r="AR3136" s="12"/>
    </row>
    <row r="3137" spans="41:44" ht="15">
      <c r="AO3137" s="12"/>
      <c r="AP3137" s="12"/>
      <c r="AQ3137" s="12"/>
      <c r="AR3137" s="12"/>
    </row>
    <row r="3138" spans="41:44" ht="15">
      <c r="AO3138" s="12"/>
      <c r="AP3138" s="12"/>
      <c r="AQ3138" s="12"/>
      <c r="AR3138" s="12"/>
    </row>
    <row r="3139" spans="41:44" ht="15">
      <c r="AO3139" s="12"/>
      <c r="AP3139" s="12"/>
      <c r="AQ3139" s="12"/>
      <c r="AR3139" s="12"/>
    </row>
    <row r="3140" spans="41:44" ht="15">
      <c r="AO3140" s="12"/>
      <c r="AP3140" s="12"/>
      <c r="AQ3140" s="12"/>
      <c r="AR3140" s="12"/>
    </row>
    <row r="3141" spans="41:44" ht="15">
      <c r="AO3141" s="12"/>
      <c r="AP3141" s="12"/>
      <c r="AQ3141" s="12"/>
      <c r="AR3141" s="12"/>
    </row>
    <row r="3142" spans="41:44" ht="15">
      <c r="AO3142" s="12"/>
      <c r="AP3142" s="12"/>
      <c r="AQ3142" s="12"/>
      <c r="AR3142" s="12"/>
    </row>
    <row r="3143" spans="41:44" ht="15">
      <c r="AO3143" s="12"/>
      <c r="AP3143" s="12"/>
      <c r="AQ3143" s="12"/>
      <c r="AR3143" s="12"/>
    </row>
    <row r="3144" spans="41:44" ht="15">
      <c r="AO3144" s="12"/>
      <c r="AP3144" s="12"/>
      <c r="AQ3144" s="12"/>
      <c r="AR3144" s="12"/>
    </row>
    <row r="3145" spans="41:44" ht="15">
      <c r="AO3145" s="12"/>
      <c r="AP3145" s="12"/>
      <c r="AQ3145" s="12"/>
      <c r="AR3145" s="12"/>
    </row>
    <row r="3146" spans="41:44" ht="15">
      <c r="AO3146" s="12"/>
      <c r="AP3146" s="12"/>
      <c r="AQ3146" s="12"/>
      <c r="AR3146" s="12"/>
    </row>
    <row r="3147" spans="41:44" ht="15">
      <c r="AO3147" s="12"/>
      <c r="AP3147" s="12"/>
      <c r="AQ3147" s="12"/>
      <c r="AR3147" s="12"/>
    </row>
    <row r="3148" spans="41:44" ht="15">
      <c r="AO3148" s="12"/>
      <c r="AP3148" s="12"/>
      <c r="AQ3148" s="12"/>
      <c r="AR3148" s="12"/>
    </row>
    <row r="3149" spans="41:44" ht="15">
      <c r="AO3149" s="12"/>
      <c r="AP3149" s="12"/>
      <c r="AQ3149" s="12"/>
      <c r="AR3149" s="12"/>
    </row>
    <row r="3150" spans="41:44" ht="15">
      <c r="AO3150" s="12"/>
      <c r="AP3150" s="12"/>
      <c r="AQ3150" s="12"/>
      <c r="AR3150" s="12"/>
    </row>
    <row r="3151" spans="41:44" ht="15">
      <c r="AO3151" s="12"/>
      <c r="AP3151" s="12"/>
      <c r="AQ3151" s="12"/>
      <c r="AR3151" s="12"/>
    </row>
    <row r="3152" spans="41:44" ht="15">
      <c r="AO3152" s="12"/>
      <c r="AP3152" s="12"/>
      <c r="AQ3152" s="12"/>
      <c r="AR3152" s="12"/>
    </row>
    <row r="3153" spans="41:44" ht="15">
      <c r="AO3153" s="12"/>
      <c r="AP3153" s="12"/>
      <c r="AQ3153" s="12"/>
      <c r="AR3153" s="12"/>
    </row>
    <row r="3154" spans="41:44" ht="15">
      <c r="AO3154" s="12"/>
      <c r="AP3154" s="12"/>
      <c r="AQ3154" s="12"/>
      <c r="AR3154" s="12"/>
    </row>
    <row r="3155" spans="41:44" ht="15">
      <c r="AO3155" s="12"/>
      <c r="AP3155" s="12"/>
      <c r="AQ3155" s="12"/>
      <c r="AR3155" s="12"/>
    </row>
    <row r="3156" spans="41:44" ht="15">
      <c r="AO3156" s="12"/>
      <c r="AP3156" s="12"/>
      <c r="AQ3156" s="12"/>
      <c r="AR3156" s="12"/>
    </row>
    <row r="3157" spans="41:44" ht="15">
      <c r="AO3157" s="12"/>
      <c r="AP3157" s="12"/>
      <c r="AQ3157" s="12"/>
      <c r="AR3157" s="12"/>
    </row>
    <row r="3158" spans="41:44" ht="15">
      <c r="AO3158" s="12"/>
      <c r="AP3158" s="12"/>
      <c r="AQ3158" s="12"/>
      <c r="AR3158" s="12"/>
    </row>
    <row r="3159" spans="41:44" ht="15">
      <c r="AO3159" s="12"/>
      <c r="AP3159" s="12"/>
      <c r="AQ3159" s="12"/>
      <c r="AR3159" s="12"/>
    </row>
    <row r="3160" spans="41:44" ht="15">
      <c r="AO3160" s="12"/>
      <c r="AP3160" s="12"/>
      <c r="AQ3160" s="12"/>
      <c r="AR3160" s="12"/>
    </row>
    <row r="3161" spans="41:44" ht="15">
      <c r="AO3161" s="12"/>
      <c r="AP3161" s="12"/>
      <c r="AQ3161" s="12"/>
      <c r="AR3161" s="12"/>
    </row>
    <row r="3162" spans="41:44" ht="15">
      <c r="AO3162" s="12"/>
      <c r="AP3162" s="12"/>
      <c r="AQ3162" s="12"/>
      <c r="AR3162" s="12"/>
    </row>
    <row r="3163" spans="41:44" ht="15">
      <c r="AO3163" s="12"/>
      <c r="AP3163" s="12"/>
      <c r="AQ3163" s="12"/>
      <c r="AR3163" s="12"/>
    </row>
    <row r="3164" spans="41:44" ht="15">
      <c r="AO3164" s="12"/>
      <c r="AP3164" s="12"/>
      <c r="AQ3164" s="12"/>
      <c r="AR3164" s="12"/>
    </row>
    <row r="3165" spans="41:44" ht="15">
      <c r="AO3165" s="12"/>
      <c r="AP3165" s="12"/>
      <c r="AQ3165" s="12"/>
      <c r="AR3165" s="12"/>
    </row>
    <row r="3166" spans="41:44" ht="15">
      <c r="AO3166" s="12"/>
      <c r="AP3166" s="12"/>
      <c r="AQ3166" s="12"/>
      <c r="AR3166" s="12"/>
    </row>
    <row r="3167" spans="41:44" ht="15">
      <c r="AO3167" s="12"/>
      <c r="AP3167" s="12"/>
      <c r="AQ3167" s="12"/>
      <c r="AR3167" s="12"/>
    </row>
    <row r="3168" spans="41:44" ht="15">
      <c r="AO3168" s="12"/>
      <c r="AP3168" s="12"/>
      <c r="AQ3168" s="12"/>
      <c r="AR3168" s="12"/>
    </row>
    <row r="3169" spans="41:44" ht="15">
      <c r="AO3169" s="12"/>
      <c r="AP3169" s="12"/>
      <c r="AQ3169" s="12"/>
      <c r="AR3169" s="12"/>
    </row>
    <row r="3170" spans="41:44" ht="15">
      <c r="AO3170" s="12"/>
      <c r="AP3170" s="12"/>
      <c r="AQ3170" s="12"/>
      <c r="AR3170" s="12"/>
    </row>
    <row r="3171" spans="41:44" ht="15">
      <c r="AO3171" s="12"/>
      <c r="AP3171" s="12"/>
      <c r="AQ3171" s="12"/>
      <c r="AR3171" s="12"/>
    </row>
    <row r="3172" spans="41:44" ht="15">
      <c r="AO3172" s="12"/>
      <c r="AP3172" s="12"/>
      <c r="AQ3172" s="12"/>
      <c r="AR3172" s="12"/>
    </row>
    <row r="3173" spans="41:44" ht="15">
      <c r="AO3173" s="12"/>
      <c r="AP3173" s="12"/>
      <c r="AQ3173" s="12"/>
      <c r="AR3173" s="12"/>
    </row>
    <row r="3174" spans="41:44" ht="15">
      <c r="AO3174" s="12"/>
      <c r="AP3174" s="12"/>
      <c r="AQ3174" s="12"/>
      <c r="AR3174" s="12"/>
    </row>
    <row r="3175" spans="41:44" ht="15">
      <c r="AO3175" s="12"/>
      <c r="AP3175" s="12"/>
      <c r="AQ3175" s="12"/>
      <c r="AR3175" s="12"/>
    </row>
    <row r="3176" spans="41:44" ht="15">
      <c r="AO3176" s="12"/>
      <c r="AP3176" s="12"/>
      <c r="AQ3176" s="12"/>
      <c r="AR3176" s="12"/>
    </row>
    <row r="3177" spans="41:44" ht="15">
      <c r="AO3177" s="12"/>
      <c r="AP3177" s="12"/>
      <c r="AQ3177" s="12"/>
      <c r="AR3177" s="12"/>
    </row>
    <row r="3178" spans="41:44" ht="15">
      <c r="AO3178" s="12"/>
      <c r="AP3178" s="12"/>
      <c r="AQ3178" s="12"/>
      <c r="AR3178" s="12"/>
    </row>
    <row r="3179" spans="41:44" ht="15">
      <c r="AO3179" s="12"/>
      <c r="AP3179" s="12"/>
      <c r="AQ3179" s="12"/>
      <c r="AR3179" s="12"/>
    </row>
    <row r="3180" spans="41:44" ht="15">
      <c r="AO3180" s="12"/>
      <c r="AP3180" s="12"/>
      <c r="AQ3180" s="12"/>
      <c r="AR3180" s="12"/>
    </row>
    <row r="3181" spans="41:44" ht="15">
      <c r="AO3181" s="12"/>
      <c r="AP3181" s="12"/>
      <c r="AQ3181" s="12"/>
      <c r="AR3181" s="12"/>
    </row>
    <row r="3182" spans="41:44" ht="15">
      <c r="AO3182" s="12"/>
      <c r="AP3182" s="12"/>
      <c r="AQ3182" s="12"/>
      <c r="AR3182" s="12"/>
    </row>
    <row r="3183" spans="41:44" ht="15">
      <c r="AO3183" s="12"/>
      <c r="AP3183" s="12"/>
      <c r="AQ3183" s="12"/>
      <c r="AR3183" s="12"/>
    </row>
    <row r="3184" spans="41:44" ht="15">
      <c r="AO3184" s="12"/>
      <c r="AP3184" s="12"/>
      <c r="AQ3184" s="12"/>
      <c r="AR3184" s="12"/>
    </row>
    <row r="3185" spans="41:44" ht="15">
      <c r="AO3185" s="12"/>
      <c r="AP3185" s="12"/>
      <c r="AQ3185" s="12"/>
      <c r="AR3185" s="12"/>
    </row>
    <row r="3186" spans="41:44" ht="15">
      <c r="AO3186" s="12"/>
      <c r="AP3186" s="12"/>
      <c r="AQ3186" s="12"/>
      <c r="AR3186" s="12"/>
    </row>
    <row r="3187" spans="41:44" ht="15">
      <c r="AO3187" s="12"/>
      <c r="AP3187" s="12"/>
      <c r="AQ3187" s="12"/>
      <c r="AR3187" s="12"/>
    </row>
  </sheetData>
  <sheetProtection password="9AA9" sheet="1" objects="1" scenarios="1"/>
  <mergeCells count="50">
    <mergeCell ref="AO4:AQ4"/>
    <mergeCell ref="AR4:AR8"/>
    <mergeCell ref="X7:Z7"/>
    <mergeCell ref="U7:W7"/>
    <mergeCell ref="AM7:AN7"/>
    <mergeCell ref="AJ7:AL7"/>
    <mergeCell ref="AA7:AC7"/>
    <mergeCell ref="AG7:AI7"/>
    <mergeCell ref="X6:Z6"/>
    <mergeCell ref="U6:W6"/>
    <mergeCell ref="AM6:AN6"/>
    <mergeCell ref="AJ6:AL6"/>
    <mergeCell ref="AA6:AC6"/>
    <mergeCell ref="J4:AN4"/>
    <mergeCell ref="J5:R5"/>
    <mergeCell ref="S5:AN5"/>
    <mergeCell ref="AP5:AP8"/>
    <mergeCell ref="AO5:AO8"/>
    <mergeCell ref="A1:F1"/>
    <mergeCell ref="AG6:AI6"/>
    <mergeCell ref="A2:C2"/>
    <mergeCell ref="A6:C6"/>
    <mergeCell ref="AD6:AF6"/>
    <mergeCell ref="J6:J7"/>
    <mergeCell ref="N6:N7"/>
    <mergeCell ref="J1:AR1"/>
    <mergeCell ref="J2:AR3"/>
    <mergeCell ref="AQ5:AQ8"/>
    <mergeCell ref="AD7:AF7"/>
    <mergeCell ref="D2:F2"/>
    <mergeCell ref="A3:C3"/>
    <mergeCell ref="A5:C5"/>
    <mergeCell ref="D5:F5"/>
    <mergeCell ref="K6:K7"/>
    <mergeCell ref="D3:F3"/>
    <mergeCell ref="A4:C4"/>
    <mergeCell ref="C7:F7"/>
    <mergeCell ref="H5:I5"/>
    <mergeCell ref="H6:I6"/>
    <mergeCell ref="D4:F4"/>
    <mergeCell ref="A69:I69"/>
    <mergeCell ref="A7:B7"/>
    <mergeCell ref="D6:F6"/>
    <mergeCell ref="R6:R8"/>
    <mergeCell ref="L6:L7"/>
    <mergeCell ref="S6:S8"/>
    <mergeCell ref="P6:P7"/>
    <mergeCell ref="Q6:Q8"/>
    <mergeCell ref="M6:M7"/>
    <mergeCell ref="O6:O7"/>
  </mergeCells>
  <phoneticPr fontId="1" type="noConversion"/>
  <dataValidations count="4">
    <dataValidation type="list" allowBlank="1" showInputMessage="1" showErrorMessage="1" sqref="S9:S68">
      <formula1>$E$75:$E$77</formula1>
    </dataValidation>
    <dataValidation type="list" allowBlank="1" showInputMessage="1" showErrorMessage="1" sqref="R9:R68">
      <formula1>$A$74:$A$83</formula1>
    </dataValidation>
    <dataValidation type="list" allowBlank="1" showInputMessage="1" showErrorMessage="1" sqref="H9:H68">
      <formula1>$C$75:$C$77</formula1>
    </dataValidation>
    <dataValidation type="list" allowBlank="1" showInputMessage="1" showErrorMessage="1" sqref="B9:B68">
      <formula1>$D$75:$D$79</formula1>
    </dataValidation>
  </dataValidations>
  <pageMargins left="0.39370078740157483" right="0.39370078740157483" top="0.78740157480314965" bottom="0.78740157480314965" header="0" footer="0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Z299"/>
  <sheetViews>
    <sheetView topLeftCell="F20" zoomScale="85" zoomScaleNormal="85" workbookViewId="0">
      <selection activeCell="F20" sqref="F20"/>
    </sheetView>
  </sheetViews>
  <sheetFormatPr defaultRowHeight="15"/>
  <cols>
    <col min="1" max="1" width="2.44140625" style="36" customWidth="1"/>
    <col min="2" max="2" width="20.21875" customWidth="1"/>
    <col min="3" max="3" width="10.109375" customWidth="1"/>
    <col min="4" max="5" width="5.33203125" customWidth="1"/>
    <col min="6" max="26" width="6.77734375" customWidth="1"/>
  </cols>
  <sheetData>
    <row r="1" spans="1:26">
      <c r="A1" s="213" t="s">
        <v>60</v>
      </c>
      <c r="B1" s="214"/>
      <c r="C1" s="222" t="s">
        <v>61</v>
      </c>
      <c r="D1" s="222" t="s">
        <v>62</v>
      </c>
      <c r="E1" s="222" t="s">
        <v>62</v>
      </c>
      <c r="F1" s="76" t="str">
        <f>'Variabilní data'!$B$3</f>
        <v>pá</v>
      </c>
      <c r="G1" s="219" t="str">
        <f>'Variabilní data'!$C$3</f>
        <v>so</v>
      </c>
      <c r="H1" s="220"/>
      <c r="I1" s="221"/>
      <c r="J1" s="219" t="str">
        <f>'Variabilní data'!$D$3</f>
        <v>ne</v>
      </c>
      <c r="K1" s="220"/>
      <c r="L1" s="221"/>
      <c r="M1" s="210" t="str">
        <f>'Variabilní data'!$E$3</f>
        <v>po</v>
      </c>
      <c r="N1" s="211"/>
      <c r="O1" s="212"/>
      <c r="P1" s="210" t="str">
        <f>'Variabilní data'!$F$3</f>
        <v>út</v>
      </c>
      <c r="Q1" s="211"/>
      <c r="R1" s="212"/>
      <c r="S1" s="210" t="str">
        <f>'Variabilní data'!$G$3</f>
        <v>st</v>
      </c>
      <c r="T1" s="211"/>
      <c r="U1" s="212"/>
      <c r="V1" s="210" t="str">
        <f>'Variabilní data'!$H$3</f>
        <v>čt</v>
      </c>
      <c r="W1" s="211"/>
      <c r="X1" s="212"/>
      <c r="Y1" s="210" t="str">
        <f>'Variabilní data'!$I$3</f>
        <v>pá</v>
      </c>
      <c r="Z1" s="225"/>
    </row>
    <row r="2" spans="1:26">
      <c r="A2" s="215"/>
      <c r="B2" s="216"/>
      <c r="C2" s="223"/>
      <c r="D2" s="223"/>
      <c r="E2" s="223"/>
      <c r="F2" s="77" t="str">
        <f>'Variabilní data'!$B$4</f>
        <v>24.10.</v>
      </c>
      <c r="G2" s="207" t="str">
        <f>'Variabilní data'!$C$4</f>
        <v>25.10.</v>
      </c>
      <c r="H2" s="208"/>
      <c r="I2" s="209"/>
      <c r="J2" s="207" t="str">
        <f>'Variabilní data'!$D$4</f>
        <v>26.10.</v>
      </c>
      <c r="K2" s="208"/>
      <c r="L2" s="209"/>
      <c r="M2" s="207" t="str">
        <f>'Variabilní data'!$E$4</f>
        <v>27.10.</v>
      </c>
      <c r="N2" s="208"/>
      <c r="O2" s="209"/>
      <c r="P2" s="207" t="str">
        <f>'Variabilní data'!$F$4</f>
        <v>28.10.</v>
      </c>
      <c r="Q2" s="208"/>
      <c r="R2" s="209"/>
      <c r="S2" s="207" t="str">
        <f>'Variabilní data'!$G$4</f>
        <v>29.10.</v>
      </c>
      <c r="T2" s="208"/>
      <c r="U2" s="209"/>
      <c r="V2" s="207" t="str">
        <f>'Variabilní data'!$H$4</f>
        <v>30.10.</v>
      </c>
      <c r="W2" s="208"/>
      <c r="X2" s="209"/>
      <c r="Y2" s="226" t="str">
        <f>'Variabilní data'!$I$4</f>
        <v>31.10.</v>
      </c>
      <c r="Z2" s="177"/>
    </row>
    <row r="3" spans="1:26" ht="15.75" thickBot="1">
      <c r="A3" s="217"/>
      <c r="B3" s="218"/>
      <c r="C3" s="224"/>
      <c r="D3" s="224"/>
      <c r="E3" s="224"/>
      <c r="F3" s="77" t="s">
        <v>33</v>
      </c>
      <c r="G3" s="77" t="s">
        <v>34</v>
      </c>
      <c r="H3" s="79" t="s">
        <v>35</v>
      </c>
      <c r="I3" s="78" t="s">
        <v>33</v>
      </c>
      <c r="J3" s="77" t="s">
        <v>34</v>
      </c>
      <c r="K3" s="79" t="s">
        <v>35</v>
      </c>
      <c r="L3" s="78" t="s">
        <v>33</v>
      </c>
      <c r="M3" s="77" t="s">
        <v>34</v>
      </c>
      <c r="N3" s="79" t="s">
        <v>35</v>
      </c>
      <c r="O3" s="78" t="s">
        <v>33</v>
      </c>
      <c r="P3" s="77" t="s">
        <v>34</v>
      </c>
      <c r="Q3" s="79" t="s">
        <v>35</v>
      </c>
      <c r="R3" s="78" t="s">
        <v>33</v>
      </c>
      <c r="S3" s="77" t="s">
        <v>34</v>
      </c>
      <c r="T3" s="79" t="s">
        <v>35</v>
      </c>
      <c r="U3" s="78" t="s">
        <v>33</v>
      </c>
      <c r="V3" s="77" t="s">
        <v>34</v>
      </c>
      <c r="W3" s="79" t="s">
        <v>35</v>
      </c>
      <c r="X3" s="78" t="s">
        <v>33</v>
      </c>
      <c r="Y3" s="77" t="s">
        <v>34</v>
      </c>
      <c r="Z3" s="80" t="s">
        <v>35</v>
      </c>
    </row>
    <row r="4" spans="1:26" ht="25.5" customHeight="1" thickBot="1">
      <c r="A4" s="34">
        <f>Přihláška!A9</f>
        <v>1</v>
      </c>
      <c r="B4" s="35">
        <f>Přihláška!C9</f>
        <v>0</v>
      </c>
      <c r="C4" s="37" t="str">
        <f>IF(Přihláška!R9="","-",Přihláška!R9)</f>
        <v>-</v>
      </c>
      <c r="D4" s="37" t="e">
        <f>IF(Přihláška!#REF!="","-",Přihláška!#REF!)</f>
        <v>#REF!</v>
      </c>
      <c r="E4" s="37" t="str">
        <f>IF(Přihláška!S9="","-",Přihláška!S9)</f>
        <v>-</v>
      </c>
      <c r="F4" s="37" t="str">
        <f>IF(Přihláška!T9="","-",Přihláška!T9)</f>
        <v>-</v>
      </c>
      <c r="G4" s="37">
        <f>IF(Přihláška!U9="","-",Přihláška!U9)</f>
        <v>0</v>
      </c>
      <c r="H4" s="38" t="str">
        <f>IF(Přihláška!V9="","-",Přihláška!V9)</f>
        <v>-</v>
      </c>
      <c r="I4" s="39" t="str">
        <f>IF(Přihláška!W9="","-",Přihláška!W9)</f>
        <v>-</v>
      </c>
      <c r="J4" s="37">
        <f>IF(Přihláška!X9="","-",Přihláška!X9)</f>
        <v>0</v>
      </c>
      <c r="K4" s="38" t="str">
        <f>IF(Přihláška!Y9="","-",Přihláška!Y9)</f>
        <v>-</v>
      </c>
      <c r="L4" s="39" t="str">
        <f>IF(Přihláška!Z9="","-",Přihláška!Z9)</f>
        <v>-</v>
      </c>
      <c r="M4" s="37">
        <f>IF(Přihláška!AA9="","-",Přihláška!AA9)</f>
        <v>0</v>
      </c>
      <c r="N4" s="38" t="str">
        <f>IF(Přihláška!AB9="","-",Přihláška!AB9)</f>
        <v>-</v>
      </c>
      <c r="O4" s="39" t="str">
        <f>IF(Přihláška!AC9="","-",Přihláška!AC9)</f>
        <v>-</v>
      </c>
      <c r="P4" s="37">
        <f>IF(Přihláška!AD9="","-",Přihláška!AD9)</f>
        <v>0</v>
      </c>
      <c r="Q4" s="38" t="str">
        <f>IF(Přihláška!AE9="","-",Přihláška!AE9)</f>
        <v>-</v>
      </c>
      <c r="R4" s="39" t="str">
        <f>IF(Přihláška!AF9="","-",Přihláška!AF9)</f>
        <v>-</v>
      </c>
      <c r="S4" s="37">
        <f>IF(Přihláška!AG9="","-",Přihláška!AG9)</f>
        <v>0</v>
      </c>
      <c r="T4" s="38" t="str">
        <f>IF(Přihláška!AH9="","-",Přihláška!AH9)</f>
        <v>-</v>
      </c>
      <c r="U4" s="39" t="str">
        <f>IF(Přihláška!AI9="","-",Přihláška!AI9)</f>
        <v>-</v>
      </c>
      <c r="V4" s="37">
        <f>IF(Přihláška!AJ9="","-",Přihláška!AJ9)</f>
        <v>0</v>
      </c>
      <c r="W4" s="38" t="str">
        <f>IF(Přihláška!AK9="","-",Přihláška!AK9)</f>
        <v>-</v>
      </c>
      <c r="X4" s="39" t="str">
        <f>IF(Přihláška!AL9="","-",Přihláška!AL9)</f>
        <v>-</v>
      </c>
      <c r="Y4" s="37">
        <f>IF(Přihláška!AM9="","-",Přihláška!AM9)</f>
        <v>0</v>
      </c>
      <c r="Z4" s="97" t="str">
        <f>IF(Přihláška!AN9="","-",Přihláška!AN9)</f>
        <v>-</v>
      </c>
    </row>
    <row r="5" spans="1:26" ht="15.75" customHeight="1" thickBot="1"/>
    <row r="6" spans="1:26" ht="15" customHeight="1">
      <c r="A6" s="213" t="s">
        <v>60</v>
      </c>
      <c r="B6" s="214"/>
      <c r="C6" s="222" t="s">
        <v>61</v>
      </c>
      <c r="D6" s="222" t="s">
        <v>62</v>
      </c>
      <c r="E6" s="222" t="s">
        <v>62</v>
      </c>
      <c r="F6" s="76" t="str">
        <f>'Variabilní data'!$B$3</f>
        <v>pá</v>
      </c>
      <c r="G6" s="219" t="str">
        <f>'Variabilní data'!$C$3</f>
        <v>so</v>
      </c>
      <c r="H6" s="220"/>
      <c r="I6" s="221"/>
      <c r="J6" s="219" t="str">
        <f>'Variabilní data'!$D$3</f>
        <v>ne</v>
      </c>
      <c r="K6" s="220"/>
      <c r="L6" s="221"/>
      <c r="M6" s="210" t="str">
        <f>'Variabilní data'!$E$3</f>
        <v>po</v>
      </c>
      <c r="N6" s="211"/>
      <c r="O6" s="212"/>
      <c r="P6" s="210" t="str">
        <f>'Variabilní data'!$F$3</f>
        <v>út</v>
      </c>
      <c r="Q6" s="211"/>
      <c r="R6" s="212"/>
      <c r="S6" s="210" t="str">
        <f>'Variabilní data'!$G$3</f>
        <v>st</v>
      </c>
      <c r="T6" s="211"/>
      <c r="U6" s="212"/>
      <c r="V6" s="210" t="str">
        <f>'Variabilní data'!$H$3</f>
        <v>čt</v>
      </c>
      <c r="W6" s="211"/>
      <c r="X6" s="212"/>
      <c r="Y6" s="210" t="str">
        <f>'Variabilní data'!$I$3</f>
        <v>pá</v>
      </c>
      <c r="Z6" s="225"/>
    </row>
    <row r="7" spans="1:26">
      <c r="A7" s="215"/>
      <c r="B7" s="216"/>
      <c r="C7" s="223"/>
      <c r="D7" s="223"/>
      <c r="E7" s="223"/>
      <c r="F7" s="77" t="str">
        <f>'Variabilní data'!$B$4</f>
        <v>24.10.</v>
      </c>
      <c r="G7" s="207" t="str">
        <f>'Variabilní data'!$C$4</f>
        <v>25.10.</v>
      </c>
      <c r="H7" s="208"/>
      <c r="I7" s="209"/>
      <c r="J7" s="207" t="str">
        <f>'Variabilní data'!$D$4</f>
        <v>26.10.</v>
      </c>
      <c r="K7" s="208"/>
      <c r="L7" s="209"/>
      <c r="M7" s="207" t="str">
        <f>'Variabilní data'!$E$4</f>
        <v>27.10.</v>
      </c>
      <c r="N7" s="208"/>
      <c r="O7" s="209"/>
      <c r="P7" s="207" t="str">
        <f>'Variabilní data'!$F$4</f>
        <v>28.10.</v>
      </c>
      <c r="Q7" s="208"/>
      <c r="R7" s="209"/>
      <c r="S7" s="207" t="str">
        <f>'Variabilní data'!$G$4</f>
        <v>29.10.</v>
      </c>
      <c r="T7" s="208"/>
      <c r="U7" s="209"/>
      <c r="V7" s="207" t="str">
        <f>'Variabilní data'!$H$4</f>
        <v>30.10.</v>
      </c>
      <c r="W7" s="208"/>
      <c r="X7" s="209"/>
      <c r="Y7" s="226" t="str">
        <f>'Variabilní data'!$I$4</f>
        <v>31.10.</v>
      </c>
      <c r="Z7" s="177"/>
    </row>
    <row r="8" spans="1:26" ht="15.75" thickBot="1">
      <c r="A8" s="217"/>
      <c r="B8" s="218"/>
      <c r="C8" s="224"/>
      <c r="D8" s="224"/>
      <c r="E8" s="224"/>
      <c r="F8" s="77" t="s">
        <v>33</v>
      </c>
      <c r="G8" s="77" t="s">
        <v>34</v>
      </c>
      <c r="H8" s="79" t="s">
        <v>35</v>
      </c>
      <c r="I8" s="78" t="s">
        <v>33</v>
      </c>
      <c r="J8" s="77" t="s">
        <v>34</v>
      </c>
      <c r="K8" s="79" t="s">
        <v>35</v>
      </c>
      <c r="L8" s="78" t="s">
        <v>33</v>
      </c>
      <c r="M8" s="77" t="s">
        <v>34</v>
      </c>
      <c r="N8" s="79" t="s">
        <v>35</v>
      </c>
      <c r="O8" s="78" t="s">
        <v>33</v>
      </c>
      <c r="P8" s="77" t="s">
        <v>34</v>
      </c>
      <c r="Q8" s="79" t="s">
        <v>35</v>
      </c>
      <c r="R8" s="78" t="s">
        <v>33</v>
      </c>
      <c r="S8" s="77" t="s">
        <v>34</v>
      </c>
      <c r="T8" s="79" t="s">
        <v>35</v>
      </c>
      <c r="U8" s="78" t="s">
        <v>33</v>
      </c>
      <c r="V8" s="77" t="s">
        <v>34</v>
      </c>
      <c r="W8" s="79" t="s">
        <v>35</v>
      </c>
      <c r="X8" s="78" t="s">
        <v>33</v>
      </c>
      <c r="Y8" s="77" t="s">
        <v>34</v>
      </c>
      <c r="Z8" s="80" t="s">
        <v>35</v>
      </c>
    </row>
    <row r="9" spans="1:26" ht="25.5" customHeight="1" thickBot="1">
      <c r="A9" s="34">
        <f>Přihláška!A10</f>
        <v>2</v>
      </c>
      <c r="B9" s="35">
        <f>Přihláška!C10</f>
        <v>0</v>
      </c>
      <c r="C9" s="37" t="str">
        <f>IF(Přihláška!R10="","-",Přihláška!R10)</f>
        <v>-</v>
      </c>
      <c r="D9" s="37" t="e">
        <f>IF(Přihláška!#REF!="","-",Přihláška!#REF!)</f>
        <v>#REF!</v>
      </c>
      <c r="E9" s="37" t="str">
        <f>IF(Přihláška!S10="","-",Přihláška!S10)</f>
        <v>-</v>
      </c>
      <c r="F9" s="37" t="str">
        <f>IF(Přihláška!T10="","-",Přihláška!T10)</f>
        <v>-</v>
      </c>
      <c r="G9" s="37">
        <f>IF(Přihláška!U10="","-",Přihláška!U10)</f>
        <v>0</v>
      </c>
      <c r="H9" s="38" t="str">
        <f>IF(Přihláška!V10="","-",Přihláška!V10)</f>
        <v>-</v>
      </c>
      <c r="I9" s="39" t="str">
        <f>IF(Přihláška!W10="","-",Přihláška!W10)</f>
        <v>-</v>
      </c>
      <c r="J9" s="37">
        <f>IF(Přihláška!X10="","-",Přihláška!X10)</f>
        <v>0</v>
      </c>
      <c r="K9" s="38" t="str">
        <f>IF(Přihláška!Y10="","-",Přihláška!Y10)</f>
        <v>-</v>
      </c>
      <c r="L9" s="39" t="str">
        <f>IF(Přihláška!Z10="","-",Přihláška!Z10)</f>
        <v>-</v>
      </c>
      <c r="M9" s="37">
        <f>IF(Přihláška!AA10="","-",Přihláška!AA10)</f>
        <v>0</v>
      </c>
      <c r="N9" s="38" t="str">
        <f>IF(Přihláška!AB10="","-",Přihláška!AB10)</f>
        <v>-</v>
      </c>
      <c r="O9" s="39" t="str">
        <f>IF(Přihláška!AC10="","-",Přihláška!AC10)</f>
        <v>-</v>
      </c>
      <c r="P9" s="37">
        <f>IF(Přihláška!AD10="","-",Přihláška!AD10)</f>
        <v>0</v>
      </c>
      <c r="Q9" s="38" t="str">
        <f>IF(Přihláška!AE10="","-",Přihláška!AE10)</f>
        <v>-</v>
      </c>
      <c r="R9" s="39" t="str">
        <f>IF(Přihláška!AF10="","-",Přihláška!AF10)</f>
        <v>-</v>
      </c>
      <c r="S9" s="37">
        <f>IF(Přihláška!AG10="","-",Přihláška!AG10)</f>
        <v>0</v>
      </c>
      <c r="T9" s="38" t="str">
        <f>IF(Přihláška!AH10="","-",Přihláška!AH10)</f>
        <v>-</v>
      </c>
      <c r="U9" s="39" t="str">
        <f>IF(Přihláška!AI10="","-",Přihláška!AI10)</f>
        <v>-</v>
      </c>
      <c r="V9" s="37">
        <f>IF(Přihláška!AJ10="","-",Přihláška!AJ10)</f>
        <v>0</v>
      </c>
      <c r="W9" s="38" t="str">
        <f>IF(Přihláška!AK10="","-",Přihláška!AK10)</f>
        <v>-</v>
      </c>
      <c r="X9" s="39" t="str">
        <f>IF(Přihláška!AL10="","-",Přihláška!AL10)</f>
        <v>-</v>
      </c>
      <c r="Y9" s="37">
        <f>IF(Přihláška!AM10="","-",Přihláška!AM10)</f>
        <v>0</v>
      </c>
      <c r="Z9" s="97" t="str">
        <f>IF(Přihláška!AN10="","-",Přihláška!AN10)</f>
        <v>-</v>
      </c>
    </row>
    <row r="10" spans="1:26" ht="15.75" customHeight="1" thickBot="1"/>
    <row r="11" spans="1:26" ht="15" customHeight="1">
      <c r="A11" s="213" t="s">
        <v>60</v>
      </c>
      <c r="B11" s="214"/>
      <c r="C11" s="222" t="s">
        <v>61</v>
      </c>
      <c r="D11" s="222" t="s">
        <v>62</v>
      </c>
      <c r="E11" s="222" t="s">
        <v>62</v>
      </c>
      <c r="F11" s="76" t="str">
        <f>'Variabilní data'!$B$3</f>
        <v>pá</v>
      </c>
      <c r="G11" s="219" t="str">
        <f>'Variabilní data'!$C$3</f>
        <v>so</v>
      </c>
      <c r="H11" s="220"/>
      <c r="I11" s="221"/>
      <c r="J11" s="219" t="str">
        <f>'Variabilní data'!$D$3</f>
        <v>ne</v>
      </c>
      <c r="K11" s="220"/>
      <c r="L11" s="221"/>
      <c r="M11" s="210" t="str">
        <f>'Variabilní data'!$E$3</f>
        <v>po</v>
      </c>
      <c r="N11" s="211"/>
      <c r="O11" s="212"/>
      <c r="P11" s="210" t="str">
        <f>'Variabilní data'!$F$3</f>
        <v>út</v>
      </c>
      <c r="Q11" s="211"/>
      <c r="R11" s="212"/>
      <c r="S11" s="210" t="str">
        <f>'Variabilní data'!$G$3</f>
        <v>st</v>
      </c>
      <c r="T11" s="211"/>
      <c r="U11" s="212"/>
      <c r="V11" s="210" t="str">
        <f>'Variabilní data'!$H$3</f>
        <v>čt</v>
      </c>
      <c r="W11" s="211"/>
      <c r="X11" s="212"/>
      <c r="Y11" s="210" t="str">
        <f>'Variabilní data'!$I$3</f>
        <v>pá</v>
      </c>
      <c r="Z11" s="225"/>
    </row>
    <row r="12" spans="1:26">
      <c r="A12" s="215"/>
      <c r="B12" s="216"/>
      <c r="C12" s="223"/>
      <c r="D12" s="223"/>
      <c r="E12" s="223"/>
      <c r="F12" s="77" t="str">
        <f>'Variabilní data'!$B$4</f>
        <v>24.10.</v>
      </c>
      <c r="G12" s="207" t="str">
        <f>'Variabilní data'!$C$4</f>
        <v>25.10.</v>
      </c>
      <c r="H12" s="208"/>
      <c r="I12" s="209"/>
      <c r="J12" s="207" t="str">
        <f>'Variabilní data'!$D$4</f>
        <v>26.10.</v>
      </c>
      <c r="K12" s="208"/>
      <c r="L12" s="209"/>
      <c r="M12" s="207" t="str">
        <f>'Variabilní data'!$E$4</f>
        <v>27.10.</v>
      </c>
      <c r="N12" s="208"/>
      <c r="O12" s="209"/>
      <c r="P12" s="207" t="str">
        <f>'Variabilní data'!$F$4</f>
        <v>28.10.</v>
      </c>
      <c r="Q12" s="208"/>
      <c r="R12" s="209"/>
      <c r="S12" s="207" t="str">
        <f>'Variabilní data'!$G$4</f>
        <v>29.10.</v>
      </c>
      <c r="T12" s="208"/>
      <c r="U12" s="209"/>
      <c r="V12" s="207" t="str">
        <f>'Variabilní data'!$H$4</f>
        <v>30.10.</v>
      </c>
      <c r="W12" s="208"/>
      <c r="X12" s="209"/>
      <c r="Y12" s="226" t="str">
        <f>'Variabilní data'!$I$4</f>
        <v>31.10.</v>
      </c>
      <c r="Z12" s="177"/>
    </row>
    <row r="13" spans="1:26" ht="15.75" thickBot="1">
      <c r="A13" s="217"/>
      <c r="B13" s="218"/>
      <c r="C13" s="224"/>
      <c r="D13" s="224"/>
      <c r="E13" s="224"/>
      <c r="F13" s="77" t="s">
        <v>33</v>
      </c>
      <c r="G13" s="77" t="s">
        <v>34</v>
      </c>
      <c r="H13" s="79" t="s">
        <v>35</v>
      </c>
      <c r="I13" s="78" t="s">
        <v>33</v>
      </c>
      <c r="J13" s="77" t="s">
        <v>34</v>
      </c>
      <c r="K13" s="79" t="s">
        <v>35</v>
      </c>
      <c r="L13" s="78" t="s">
        <v>33</v>
      </c>
      <c r="M13" s="77" t="s">
        <v>34</v>
      </c>
      <c r="N13" s="79" t="s">
        <v>35</v>
      </c>
      <c r="O13" s="78" t="s">
        <v>33</v>
      </c>
      <c r="P13" s="77" t="s">
        <v>34</v>
      </c>
      <c r="Q13" s="79" t="s">
        <v>35</v>
      </c>
      <c r="R13" s="78" t="s">
        <v>33</v>
      </c>
      <c r="S13" s="77" t="s">
        <v>34</v>
      </c>
      <c r="T13" s="79" t="s">
        <v>35</v>
      </c>
      <c r="U13" s="78" t="s">
        <v>33</v>
      </c>
      <c r="V13" s="77" t="s">
        <v>34</v>
      </c>
      <c r="W13" s="79" t="s">
        <v>35</v>
      </c>
      <c r="X13" s="78" t="s">
        <v>33</v>
      </c>
      <c r="Y13" s="77" t="s">
        <v>34</v>
      </c>
      <c r="Z13" s="80" t="s">
        <v>35</v>
      </c>
    </row>
    <row r="14" spans="1:26" ht="25.5" customHeight="1" thickBot="1">
      <c r="A14" s="34">
        <f>Přihláška!A11</f>
        <v>3</v>
      </c>
      <c r="B14" s="35">
        <f>Přihláška!C11</f>
        <v>0</v>
      </c>
      <c r="C14" s="37" t="str">
        <f>IF(Přihláška!R11="","-",Přihláška!R11)</f>
        <v>-</v>
      </c>
      <c r="D14" s="37" t="e">
        <f>IF(Přihláška!#REF!="","-",Přihláška!#REF!)</f>
        <v>#REF!</v>
      </c>
      <c r="E14" s="37" t="str">
        <f>IF(Přihláška!S11="","-",Přihláška!S11)</f>
        <v>-</v>
      </c>
      <c r="F14" s="37" t="str">
        <f>IF(Přihláška!T11="","-",Přihláška!T11)</f>
        <v>-</v>
      </c>
      <c r="G14" s="37">
        <f>IF(Přihláška!U11="","-",Přihláška!U11)</f>
        <v>0</v>
      </c>
      <c r="H14" s="38" t="str">
        <f>IF(Přihláška!V11="","-",Přihláška!V11)</f>
        <v>-</v>
      </c>
      <c r="I14" s="39" t="str">
        <f>IF(Přihláška!W11="","-",Přihláška!W11)</f>
        <v>-</v>
      </c>
      <c r="J14" s="37">
        <f>IF(Přihláška!X11="","-",Přihláška!X11)</f>
        <v>0</v>
      </c>
      <c r="K14" s="38" t="str">
        <f>IF(Přihláška!Y11="","-",Přihláška!Y11)</f>
        <v>-</v>
      </c>
      <c r="L14" s="39" t="str">
        <f>IF(Přihláška!Z11="","-",Přihláška!Z11)</f>
        <v>-</v>
      </c>
      <c r="M14" s="37">
        <f>IF(Přihláška!AA11="","-",Přihláška!AA11)</f>
        <v>0</v>
      </c>
      <c r="N14" s="38" t="str">
        <f>IF(Přihláška!AB11="","-",Přihláška!AB11)</f>
        <v>-</v>
      </c>
      <c r="O14" s="39" t="str">
        <f>IF(Přihláška!AC11="","-",Přihláška!AC11)</f>
        <v>-</v>
      </c>
      <c r="P14" s="37">
        <f>IF(Přihláška!AD11="","-",Přihláška!AD11)</f>
        <v>0</v>
      </c>
      <c r="Q14" s="38" t="str">
        <f>IF(Přihláška!AE11="","-",Přihláška!AE11)</f>
        <v>-</v>
      </c>
      <c r="R14" s="39" t="str">
        <f>IF(Přihláška!AF11="","-",Přihláška!AF11)</f>
        <v>-</v>
      </c>
      <c r="S14" s="37">
        <f>IF(Přihláška!AG11="","-",Přihláška!AG11)</f>
        <v>0</v>
      </c>
      <c r="T14" s="38" t="str">
        <f>IF(Přihláška!AH11="","-",Přihláška!AH11)</f>
        <v>-</v>
      </c>
      <c r="U14" s="39" t="str">
        <f>IF(Přihláška!AI11="","-",Přihláška!AI11)</f>
        <v>-</v>
      </c>
      <c r="V14" s="37">
        <f>IF(Přihláška!AJ11="","-",Přihláška!AJ11)</f>
        <v>0</v>
      </c>
      <c r="W14" s="38" t="str">
        <f>IF(Přihláška!AK11="","-",Přihláška!AK11)</f>
        <v>-</v>
      </c>
      <c r="X14" s="39" t="str">
        <f>IF(Přihláška!AL11="","-",Přihláška!AL11)</f>
        <v>-</v>
      </c>
      <c r="Y14" s="37">
        <f>IF(Přihláška!AM11="","-",Přihláška!AM11)</f>
        <v>0</v>
      </c>
      <c r="Z14" s="97" t="str">
        <f>IF(Přihláška!AN11="","-",Přihláška!AN11)</f>
        <v>-</v>
      </c>
    </row>
    <row r="15" spans="1:26" ht="15.75" customHeight="1" thickBot="1"/>
    <row r="16" spans="1:26" ht="15" customHeight="1">
      <c r="A16" s="213" t="s">
        <v>60</v>
      </c>
      <c r="B16" s="214"/>
      <c r="C16" s="222" t="s">
        <v>61</v>
      </c>
      <c r="D16" s="222" t="s">
        <v>62</v>
      </c>
      <c r="E16" s="222" t="s">
        <v>62</v>
      </c>
      <c r="F16" s="76" t="str">
        <f>'Variabilní data'!$B$3</f>
        <v>pá</v>
      </c>
      <c r="G16" s="219" t="str">
        <f>'Variabilní data'!$C$3</f>
        <v>so</v>
      </c>
      <c r="H16" s="220"/>
      <c r="I16" s="221"/>
      <c r="J16" s="219" t="str">
        <f>'Variabilní data'!$D$3</f>
        <v>ne</v>
      </c>
      <c r="K16" s="220"/>
      <c r="L16" s="221"/>
      <c r="M16" s="210" t="str">
        <f>'Variabilní data'!$E$3</f>
        <v>po</v>
      </c>
      <c r="N16" s="211"/>
      <c r="O16" s="212"/>
      <c r="P16" s="210" t="str">
        <f>'Variabilní data'!$F$3</f>
        <v>út</v>
      </c>
      <c r="Q16" s="211"/>
      <c r="R16" s="212"/>
      <c r="S16" s="210" t="str">
        <f>'Variabilní data'!$G$3</f>
        <v>st</v>
      </c>
      <c r="T16" s="211"/>
      <c r="U16" s="212"/>
      <c r="V16" s="210" t="str">
        <f>'Variabilní data'!$H$3</f>
        <v>čt</v>
      </c>
      <c r="W16" s="211"/>
      <c r="X16" s="212"/>
      <c r="Y16" s="210" t="str">
        <f>'Variabilní data'!$I$3</f>
        <v>pá</v>
      </c>
      <c r="Z16" s="225"/>
    </row>
    <row r="17" spans="1:26">
      <c r="A17" s="215"/>
      <c r="B17" s="216"/>
      <c r="C17" s="223"/>
      <c r="D17" s="223"/>
      <c r="E17" s="223"/>
      <c r="F17" s="77" t="str">
        <f>'Variabilní data'!$B$4</f>
        <v>24.10.</v>
      </c>
      <c r="G17" s="207" t="str">
        <f>'Variabilní data'!$C$4</f>
        <v>25.10.</v>
      </c>
      <c r="H17" s="208"/>
      <c r="I17" s="209"/>
      <c r="J17" s="207" t="str">
        <f>'Variabilní data'!$D$4</f>
        <v>26.10.</v>
      </c>
      <c r="K17" s="208"/>
      <c r="L17" s="209"/>
      <c r="M17" s="207" t="str">
        <f>'Variabilní data'!$E$4</f>
        <v>27.10.</v>
      </c>
      <c r="N17" s="208"/>
      <c r="O17" s="209"/>
      <c r="P17" s="207" t="str">
        <f>'Variabilní data'!$F$4</f>
        <v>28.10.</v>
      </c>
      <c r="Q17" s="208"/>
      <c r="R17" s="209"/>
      <c r="S17" s="207" t="str">
        <f>'Variabilní data'!$G$4</f>
        <v>29.10.</v>
      </c>
      <c r="T17" s="208"/>
      <c r="U17" s="209"/>
      <c r="V17" s="207" t="str">
        <f>'Variabilní data'!$H$4</f>
        <v>30.10.</v>
      </c>
      <c r="W17" s="208"/>
      <c r="X17" s="209"/>
      <c r="Y17" s="226" t="str">
        <f>'Variabilní data'!$I$4</f>
        <v>31.10.</v>
      </c>
      <c r="Z17" s="177"/>
    </row>
    <row r="18" spans="1:26" ht="15.75" thickBot="1">
      <c r="A18" s="217"/>
      <c r="B18" s="218"/>
      <c r="C18" s="224"/>
      <c r="D18" s="224"/>
      <c r="E18" s="224"/>
      <c r="F18" s="77" t="s">
        <v>33</v>
      </c>
      <c r="G18" s="77" t="s">
        <v>34</v>
      </c>
      <c r="H18" s="79" t="s">
        <v>35</v>
      </c>
      <c r="I18" s="78" t="s">
        <v>33</v>
      </c>
      <c r="J18" s="77" t="s">
        <v>34</v>
      </c>
      <c r="K18" s="79" t="s">
        <v>35</v>
      </c>
      <c r="L18" s="78" t="s">
        <v>33</v>
      </c>
      <c r="M18" s="77" t="s">
        <v>34</v>
      </c>
      <c r="N18" s="79" t="s">
        <v>35</v>
      </c>
      <c r="O18" s="78" t="s">
        <v>33</v>
      </c>
      <c r="P18" s="77" t="s">
        <v>34</v>
      </c>
      <c r="Q18" s="79" t="s">
        <v>35</v>
      </c>
      <c r="R18" s="78" t="s">
        <v>33</v>
      </c>
      <c r="S18" s="77" t="s">
        <v>34</v>
      </c>
      <c r="T18" s="79" t="s">
        <v>35</v>
      </c>
      <c r="U18" s="78" t="s">
        <v>33</v>
      </c>
      <c r="V18" s="77" t="s">
        <v>34</v>
      </c>
      <c r="W18" s="79" t="s">
        <v>35</v>
      </c>
      <c r="X18" s="78" t="s">
        <v>33</v>
      </c>
      <c r="Y18" s="77" t="s">
        <v>34</v>
      </c>
      <c r="Z18" s="80" t="s">
        <v>35</v>
      </c>
    </row>
    <row r="19" spans="1:26" ht="25.5" customHeight="1" thickBot="1">
      <c r="A19" s="34">
        <f>Přihláška!A12</f>
        <v>4</v>
      </c>
      <c r="B19" s="35">
        <f>Přihláška!C12</f>
        <v>0</v>
      </c>
      <c r="C19" s="37" t="str">
        <f>IF(Přihláška!R12="","-",Přihláška!R12)</f>
        <v>-</v>
      </c>
      <c r="D19" s="37" t="e">
        <f>IF(Přihláška!#REF!="","-",Přihláška!#REF!)</f>
        <v>#REF!</v>
      </c>
      <c r="E19" s="37" t="str">
        <f>IF(Přihláška!S12="","-",Přihláška!S12)</f>
        <v>-</v>
      </c>
      <c r="F19" s="37" t="str">
        <f>IF(Přihláška!T12="","-",Přihláška!T12)</f>
        <v>-</v>
      </c>
      <c r="G19" s="37">
        <f>IF(Přihláška!U12="","-",Přihláška!U12)</f>
        <v>0</v>
      </c>
      <c r="H19" s="38" t="str">
        <f>IF(Přihláška!V12="","-",Přihláška!V12)</f>
        <v>-</v>
      </c>
      <c r="I19" s="39" t="str">
        <f>IF(Přihláška!W12="","-",Přihláška!W12)</f>
        <v>-</v>
      </c>
      <c r="J19" s="37">
        <f>IF(Přihláška!X12="","-",Přihláška!X12)</f>
        <v>0</v>
      </c>
      <c r="K19" s="38" t="str">
        <f>IF(Přihláška!Y12="","-",Přihláška!Y12)</f>
        <v>-</v>
      </c>
      <c r="L19" s="39" t="str">
        <f>IF(Přihláška!Z12="","-",Přihláška!Z12)</f>
        <v>-</v>
      </c>
      <c r="M19" s="37">
        <f>IF(Přihláška!AA12="","-",Přihláška!AA12)</f>
        <v>0</v>
      </c>
      <c r="N19" s="38" t="str">
        <f>IF(Přihláška!AB12="","-",Přihláška!AB12)</f>
        <v>-</v>
      </c>
      <c r="O19" s="39" t="str">
        <f>IF(Přihláška!AC12="","-",Přihláška!AC12)</f>
        <v>-</v>
      </c>
      <c r="P19" s="37">
        <f>IF(Přihláška!AD12="","-",Přihláška!AD12)</f>
        <v>0</v>
      </c>
      <c r="Q19" s="38" t="str">
        <f>IF(Přihláška!AE12="","-",Přihláška!AE12)</f>
        <v>-</v>
      </c>
      <c r="R19" s="39" t="str">
        <f>IF(Přihláška!AF12="","-",Přihláška!AF12)</f>
        <v>-</v>
      </c>
      <c r="S19" s="37">
        <f>IF(Přihláška!AG12="","-",Přihláška!AG12)</f>
        <v>0</v>
      </c>
      <c r="T19" s="38" t="str">
        <f>IF(Přihláška!AH12="","-",Přihláška!AH12)</f>
        <v>-</v>
      </c>
      <c r="U19" s="39" t="str">
        <f>IF(Přihláška!AI12="","-",Přihláška!AI12)</f>
        <v>-</v>
      </c>
      <c r="V19" s="37">
        <f>IF(Přihláška!AJ12="","-",Přihláška!AJ12)</f>
        <v>0</v>
      </c>
      <c r="W19" s="38" t="str">
        <f>IF(Přihláška!AK12="","-",Přihláška!AK12)</f>
        <v>-</v>
      </c>
      <c r="X19" s="39" t="str">
        <f>IF(Přihláška!AL12="","-",Přihláška!AL12)</f>
        <v>-</v>
      </c>
      <c r="Y19" s="37">
        <f>IF(Přihláška!AM12="","-",Přihláška!AM12)</f>
        <v>0</v>
      </c>
      <c r="Z19" s="97" t="str">
        <f>IF(Přihláška!AN12="","-",Přihláška!AN12)</f>
        <v>-</v>
      </c>
    </row>
    <row r="20" spans="1:26" ht="15.75" customHeight="1" thickBot="1"/>
    <row r="21" spans="1:26" ht="15" customHeight="1">
      <c r="A21" s="213" t="s">
        <v>60</v>
      </c>
      <c r="B21" s="214"/>
      <c r="C21" s="222" t="s">
        <v>61</v>
      </c>
      <c r="D21" s="222" t="s">
        <v>62</v>
      </c>
      <c r="E21" s="222" t="s">
        <v>62</v>
      </c>
      <c r="F21" s="76" t="str">
        <f>'Variabilní data'!$B$3</f>
        <v>pá</v>
      </c>
      <c r="G21" s="219" t="str">
        <f>'Variabilní data'!$C$3</f>
        <v>so</v>
      </c>
      <c r="H21" s="220"/>
      <c r="I21" s="221"/>
      <c r="J21" s="219" t="str">
        <f>'Variabilní data'!$D$3</f>
        <v>ne</v>
      </c>
      <c r="K21" s="220"/>
      <c r="L21" s="221"/>
      <c r="M21" s="210" t="str">
        <f>'Variabilní data'!$E$3</f>
        <v>po</v>
      </c>
      <c r="N21" s="211"/>
      <c r="O21" s="212"/>
      <c r="P21" s="210" t="str">
        <f>'Variabilní data'!$F$3</f>
        <v>út</v>
      </c>
      <c r="Q21" s="211"/>
      <c r="R21" s="212"/>
      <c r="S21" s="210" t="str">
        <f>'Variabilní data'!$G$3</f>
        <v>st</v>
      </c>
      <c r="T21" s="211"/>
      <c r="U21" s="212"/>
      <c r="V21" s="210" t="str">
        <f>'Variabilní data'!$H$3</f>
        <v>čt</v>
      </c>
      <c r="W21" s="211"/>
      <c r="X21" s="212"/>
      <c r="Y21" s="210" t="str">
        <f>'Variabilní data'!$I$3</f>
        <v>pá</v>
      </c>
      <c r="Z21" s="225"/>
    </row>
    <row r="22" spans="1:26">
      <c r="A22" s="215"/>
      <c r="B22" s="216"/>
      <c r="C22" s="223"/>
      <c r="D22" s="223"/>
      <c r="E22" s="223"/>
      <c r="F22" s="77" t="str">
        <f>'Variabilní data'!$B$4</f>
        <v>24.10.</v>
      </c>
      <c r="G22" s="207" t="str">
        <f>'Variabilní data'!$C$4</f>
        <v>25.10.</v>
      </c>
      <c r="H22" s="208"/>
      <c r="I22" s="209"/>
      <c r="J22" s="207" t="str">
        <f>'Variabilní data'!$D$4</f>
        <v>26.10.</v>
      </c>
      <c r="K22" s="208"/>
      <c r="L22" s="209"/>
      <c r="M22" s="207" t="str">
        <f>'Variabilní data'!$E$4</f>
        <v>27.10.</v>
      </c>
      <c r="N22" s="208"/>
      <c r="O22" s="209"/>
      <c r="P22" s="207" t="str">
        <f>'Variabilní data'!$F$4</f>
        <v>28.10.</v>
      </c>
      <c r="Q22" s="208"/>
      <c r="R22" s="209"/>
      <c r="S22" s="207" t="str">
        <f>'Variabilní data'!$G$4</f>
        <v>29.10.</v>
      </c>
      <c r="T22" s="208"/>
      <c r="U22" s="209"/>
      <c r="V22" s="207" t="str">
        <f>'Variabilní data'!$H$4</f>
        <v>30.10.</v>
      </c>
      <c r="W22" s="208"/>
      <c r="X22" s="209"/>
      <c r="Y22" s="226" t="str">
        <f>'Variabilní data'!$I$4</f>
        <v>31.10.</v>
      </c>
      <c r="Z22" s="177"/>
    </row>
    <row r="23" spans="1:26" ht="15.75" thickBot="1">
      <c r="A23" s="217"/>
      <c r="B23" s="218"/>
      <c r="C23" s="224"/>
      <c r="D23" s="224"/>
      <c r="E23" s="224"/>
      <c r="F23" s="77" t="s">
        <v>33</v>
      </c>
      <c r="G23" s="77" t="s">
        <v>34</v>
      </c>
      <c r="H23" s="79" t="s">
        <v>35</v>
      </c>
      <c r="I23" s="78" t="s">
        <v>33</v>
      </c>
      <c r="J23" s="77" t="s">
        <v>34</v>
      </c>
      <c r="K23" s="79" t="s">
        <v>35</v>
      </c>
      <c r="L23" s="78" t="s">
        <v>33</v>
      </c>
      <c r="M23" s="77" t="s">
        <v>34</v>
      </c>
      <c r="N23" s="79" t="s">
        <v>35</v>
      </c>
      <c r="O23" s="78" t="s">
        <v>33</v>
      </c>
      <c r="P23" s="77" t="s">
        <v>34</v>
      </c>
      <c r="Q23" s="79" t="s">
        <v>35</v>
      </c>
      <c r="R23" s="78" t="s">
        <v>33</v>
      </c>
      <c r="S23" s="77" t="s">
        <v>34</v>
      </c>
      <c r="T23" s="79" t="s">
        <v>35</v>
      </c>
      <c r="U23" s="78" t="s">
        <v>33</v>
      </c>
      <c r="V23" s="77" t="s">
        <v>34</v>
      </c>
      <c r="W23" s="79" t="s">
        <v>35</v>
      </c>
      <c r="X23" s="78" t="s">
        <v>33</v>
      </c>
      <c r="Y23" s="77" t="s">
        <v>34</v>
      </c>
      <c r="Z23" s="80" t="s">
        <v>35</v>
      </c>
    </row>
    <row r="24" spans="1:26" ht="25.5" customHeight="1" thickBot="1">
      <c r="A24" s="34">
        <f>Přihláška!A13</f>
        <v>5</v>
      </c>
      <c r="B24" s="35">
        <f>Přihláška!C13</f>
        <v>0</v>
      </c>
      <c r="C24" s="37" t="str">
        <f>IF(Přihláška!R13="","-",Přihláška!R13)</f>
        <v>-</v>
      </c>
      <c r="D24" s="37" t="e">
        <f>IF(Přihláška!#REF!="","-",Přihláška!#REF!)</f>
        <v>#REF!</v>
      </c>
      <c r="E24" s="37" t="str">
        <f>IF(Přihláška!S13="","-",Přihláška!S13)</f>
        <v>-</v>
      </c>
      <c r="F24" s="37" t="str">
        <f>IF(Přihláška!T13="","-",Přihláška!T13)</f>
        <v>-</v>
      </c>
      <c r="G24" s="37">
        <f>IF(Přihláška!U13="","-",Přihláška!U13)</f>
        <v>0</v>
      </c>
      <c r="H24" s="38" t="str">
        <f>IF(Přihláška!V13="","-",Přihláška!V13)</f>
        <v>-</v>
      </c>
      <c r="I24" s="39" t="str">
        <f>IF(Přihláška!W13="","-",Přihláška!W13)</f>
        <v>-</v>
      </c>
      <c r="J24" s="37">
        <f>IF(Přihláška!X13="","-",Přihláška!X13)</f>
        <v>0</v>
      </c>
      <c r="K24" s="38" t="str">
        <f>IF(Přihláška!Y13="","-",Přihláška!Y13)</f>
        <v>-</v>
      </c>
      <c r="L24" s="39" t="str">
        <f>IF(Přihláška!Z13="","-",Přihláška!Z13)</f>
        <v>-</v>
      </c>
      <c r="M24" s="37">
        <f>IF(Přihláška!AA13="","-",Přihláška!AA13)</f>
        <v>0</v>
      </c>
      <c r="N24" s="38" t="str">
        <f>IF(Přihláška!AB13="","-",Přihláška!AB13)</f>
        <v>-</v>
      </c>
      <c r="O24" s="39" t="str">
        <f>IF(Přihláška!AC13="","-",Přihláška!AC13)</f>
        <v>-</v>
      </c>
      <c r="P24" s="37">
        <f>IF(Přihláška!AD13="","-",Přihláška!AD13)</f>
        <v>0</v>
      </c>
      <c r="Q24" s="38" t="str">
        <f>IF(Přihláška!AE13="","-",Přihláška!AE13)</f>
        <v>-</v>
      </c>
      <c r="R24" s="39" t="str">
        <f>IF(Přihláška!AF13="","-",Přihláška!AF13)</f>
        <v>-</v>
      </c>
      <c r="S24" s="37">
        <f>IF(Přihláška!AG13="","-",Přihláška!AG13)</f>
        <v>0</v>
      </c>
      <c r="T24" s="38" t="str">
        <f>IF(Přihláška!AH13="","-",Přihláška!AH13)</f>
        <v>-</v>
      </c>
      <c r="U24" s="39" t="str">
        <f>IF(Přihláška!AI13="","-",Přihláška!AI13)</f>
        <v>-</v>
      </c>
      <c r="V24" s="37">
        <f>IF(Přihláška!AJ13="","-",Přihláška!AJ13)</f>
        <v>0</v>
      </c>
      <c r="W24" s="38" t="str">
        <f>IF(Přihláška!AK13="","-",Přihláška!AK13)</f>
        <v>-</v>
      </c>
      <c r="X24" s="39" t="str">
        <f>IF(Přihláška!AL13="","-",Přihláška!AL13)</f>
        <v>-</v>
      </c>
      <c r="Y24" s="37">
        <f>IF(Přihláška!AM13="","-",Přihláška!AM13)</f>
        <v>0</v>
      </c>
      <c r="Z24" s="97" t="str">
        <f>IF(Přihláška!AN13="","-",Přihláška!AN13)</f>
        <v>-</v>
      </c>
    </row>
    <row r="25" spans="1:26" ht="15.75" customHeight="1" thickBot="1"/>
    <row r="26" spans="1:26" ht="15" customHeight="1">
      <c r="A26" s="213" t="s">
        <v>60</v>
      </c>
      <c r="B26" s="214"/>
      <c r="C26" s="222" t="s">
        <v>61</v>
      </c>
      <c r="D26" s="222" t="s">
        <v>62</v>
      </c>
      <c r="E26" s="222" t="s">
        <v>62</v>
      </c>
      <c r="F26" s="76" t="str">
        <f>'Variabilní data'!$B$3</f>
        <v>pá</v>
      </c>
      <c r="G26" s="219" t="str">
        <f>'Variabilní data'!$C$3</f>
        <v>so</v>
      </c>
      <c r="H26" s="220"/>
      <c r="I26" s="221"/>
      <c r="J26" s="219" t="str">
        <f>'Variabilní data'!$D$3</f>
        <v>ne</v>
      </c>
      <c r="K26" s="220"/>
      <c r="L26" s="221"/>
      <c r="M26" s="210" t="str">
        <f>'Variabilní data'!$E$3</f>
        <v>po</v>
      </c>
      <c r="N26" s="211"/>
      <c r="O26" s="212"/>
      <c r="P26" s="210" t="str">
        <f>'Variabilní data'!$F$3</f>
        <v>út</v>
      </c>
      <c r="Q26" s="211"/>
      <c r="R26" s="212"/>
      <c r="S26" s="210" t="str">
        <f>'Variabilní data'!$G$3</f>
        <v>st</v>
      </c>
      <c r="T26" s="211"/>
      <c r="U26" s="212"/>
      <c r="V26" s="210" t="str">
        <f>'Variabilní data'!$H$3</f>
        <v>čt</v>
      </c>
      <c r="W26" s="211"/>
      <c r="X26" s="212"/>
      <c r="Y26" s="210" t="str">
        <f>'Variabilní data'!$I$3</f>
        <v>pá</v>
      </c>
      <c r="Z26" s="225"/>
    </row>
    <row r="27" spans="1:26">
      <c r="A27" s="215"/>
      <c r="B27" s="216"/>
      <c r="C27" s="223"/>
      <c r="D27" s="223"/>
      <c r="E27" s="223"/>
      <c r="F27" s="77" t="str">
        <f>'Variabilní data'!$B$4</f>
        <v>24.10.</v>
      </c>
      <c r="G27" s="207" t="str">
        <f>'Variabilní data'!$C$4</f>
        <v>25.10.</v>
      </c>
      <c r="H27" s="208"/>
      <c r="I27" s="209"/>
      <c r="J27" s="207" t="str">
        <f>'Variabilní data'!$D$4</f>
        <v>26.10.</v>
      </c>
      <c r="K27" s="208"/>
      <c r="L27" s="209"/>
      <c r="M27" s="207" t="str">
        <f>'Variabilní data'!$E$4</f>
        <v>27.10.</v>
      </c>
      <c r="N27" s="208"/>
      <c r="O27" s="209"/>
      <c r="P27" s="207" t="str">
        <f>'Variabilní data'!$F$4</f>
        <v>28.10.</v>
      </c>
      <c r="Q27" s="208"/>
      <c r="R27" s="209"/>
      <c r="S27" s="207" t="str">
        <f>'Variabilní data'!$G$4</f>
        <v>29.10.</v>
      </c>
      <c r="T27" s="208"/>
      <c r="U27" s="209"/>
      <c r="V27" s="207" t="str">
        <f>'Variabilní data'!$H$4</f>
        <v>30.10.</v>
      </c>
      <c r="W27" s="208"/>
      <c r="X27" s="209"/>
      <c r="Y27" s="226" t="str">
        <f>'Variabilní data'!$I$4</f>
        <v>31.10.</v>
      </c>
      <c r="Z27" s="177"/>
    </row>
    <row r="28" spans="1:26" ht="15.75" thickBot="1">
      <c r="A28" s="217"/>
      <c r="B28" s="218"/>
      <c r="C28" s="224"/>
      <c r="D28" s="224"/>
      <c r="E28" s="224"/>
      <c r="F28" s="77" t="s">
        <v>33</v>
      </c>
      <c r="G28" s="77" t="s">
        <v>34</v>
      </c>
      <c r="H28" s="79" t="s">
        <v>35</v>
      </c>
      <c r="I28" s="78" t="s">
        <v>33</v>
      </c>
      <c r="J28" s="77" t="s">
        <v>34</v>
      </c>
      <c r="K28" s="79" t="s">
        <v>35</v>
      </c>
      <c r="L28" s="78" t="s">
        <v>33</v>
      </c>
      <c r="M28" s="77" t="s">
        <v>34</v>
      </c>
      <c r="N28" s="79" t="s">
        <v>35</v>
      </c>
      <c r="O28" s="78" t="s">
        <v>33</v>
      </c>
      <c r="P28" s="77" t="s">
        <v>34</v>
      </c>
      <c r="Q28" s="79" t="s">
        <v>35</v>
      </c>
      <c r="R28" s="78" t="s">
        <v>33</v>
      </c>
      <c r="S28" s="77" t="s">
        <v>34</v>
      </c>
      <c r="T28" s="79" t="s">
        <v>35</v>
      </c>
      <c r="U28" s="78" t="s">
        <v>33</v>
      </c>
      <c r="V28" s="77" t="s">
        <v>34</v>
      </c>
      <c r="W28" s="79" t="s">
        <v>35</v>
      </c>
      <c r="X28" s="78" t="s">
        <v>33</v>
      </c>
      <c r="Y28" s="77" t="s">
        <v>34</v>
      </c>
      <c r="Z28" s="80" t="s">
        <v>35</v>
      </c>
    </row>
    <row r="29" spans="1:26" ht="25.5" customHeight="1" thickBot="1">
      <c r="A29" s="34">
        <f>Přihláška!A14</f>
        <v>6</v>
      </c>
      <c r="B29" s="35">
        <f>Přihláška!C14</f>
        <v>0</v>
      </c>
      <c r="C29" s="37" t="str">
        <f>IF(Přihláška!R14="","-",Přihláška!R14)</f>
        <v>-</v>
      </c>
      <c r="D29" s="37" t="e">
        <f>IF(Přihláška!#REF!="","-",Přihláška!#REF!)</f>
        <v>#REF!</v>
      </c>
      <c r="E29" s="37" t="str">
        <f>IF(Přihláška!S14="","-",Přihláška!S14)</f>
        <v>-</v>
      </c>
      <c r="F29" s="37" t="str">
        <f>IF(Přihláška!T14="","-",Přihláška!T14)</f>
        <v>-</v>
      </c>
      <c r="G29" s="37">
        <f>IF(Přihláška!U14="","-",Přihláška!U14)</f>
        <v>0</v>
      </c>
      <c r="H29" s="38" t="str">
        <f>IF(Přihláška!V14="","-",Přihláška!V14)</f>
        <v>-</v>
      </c>
      <c r="I29" s="39" t="str">
        <f>IF(Přihláška!W14="","-",Přihláška!W14)</f>
        <v>-</v>
      </c>
      <c r="J29" s="37">
        <f>IF(Přihláška!X14="","-",Přihláška!X14)</f>
        <v>0</v>
      </c>
      <c r="K29" s="38" t="str">
        <f>IF(Přihláška!Y14="","-",Přihláška!Y14)</f>
        <v>-</v>
      </c>
      <c r="L29" s="39" t="str">
        <f>IF(Přihláška!Z14="","-",Přihláška!Z14)</f>
        <v>-</v>
      </c>
      <c r="M29" s="37">
        <f>IF(Přihláška!AA14="","-",Přihláška!AA14)</f>
        <v>0</v>
      </c>
      <c r="N29" s="38" t="str">
        <f>IF(Přihláška!AB14="","-",Přihláška!AB14)</f>
        <v>-</v>
      </c>
      <c r="O29" s="39" t="str">
        <f>IF(Přihláška!AC14="","-",Přihláška!AC14)</f>
        <v>-</v>
      </c>
      <c r="P29" s="37">
        <f>IF(Přihláška!AD14="","-",Přihláška!AD14)</f>
        <v>0</v>
      </c>
      <c r="Q29" s="38" t="str">
        <f>IF(Přihláška!AE14="","-",Přihláška!AE14)</f>
        <v>-</v>
      </c>
      <c r="R29" s="39" t="str">
        <f>IF(Přihláška!AF14="","-",Přihláška!AF14)</f>
        <v>-</v>
      </c>
      <c r="S29" s="37">
        <f>IF(Přihláška!AG14="","-",Přihláška!AG14)</f>
        <v>0</v>
      </c>
      <c r="T29" s="38" t="str">
        <f>IF(Přihláška!AH14="","-",Přihláška!AH14)</f>
        <v>-</v>
      </c>
      <c r="U29" s="39" t="str">
        <f>IF(Přihláška!AI14="","-",Přihláška!AI14)</f>
        <v>-</v>
      </c>
      <c r="V29" s="37">
        <f>IF(Přihláška!AJ14="","-",Přihláška!AJ14)</f>
        <v>0</v>
      </c>
      <c r="W29" s="38" t="str">
        <f>IF(Přihláška!AK14="","-",Přihláška!AK14)</f>
        <v>-</v>
      </c>
      <c r="X29" s="39" t="str">
        <f>IF(Přihláška!AL14="","-",Přihláška!AL14)</f>
        <v>-</v>
      </c>
      <c r="Y29" s="37">
        <f>IF(Přihláška!AM14="","-",Přihláška!AM14)</f>
        <v>0</v>
      </c>
      <c r="Z29" s="97" t="str">
        <f>IF(Přihláška!AN14="","-",Přihláška!AN14)</f>
        <v>-</v>
      </c>
    </row>
    <row r="30" spans="1:26" ht="15.75" customHeight="1" thickBot="1"/>
    <row r="31" spans="1:26" ht="15" customHeight="1">
      <c r="A31" s="213" t="s">
        <v>60</v>
      </c>
      <c r="B31" s="214"/>
      <c r="C31" s="222" t="s">
        <v>61</v>
      </c>
      <c r="D31" s="222" t="s">
        <v>62</v>
      </c>
      <c r="E31" s="222" t="s">
        <v>62</v>
      </c>
      <c r="F31" s="76" t="str">
        <f>'Variabilní data'!$B$3</f>
        <v>pá</v>
      </c>
      <c r="G31" s="219" t="str">
        <f>'Variabilní data'!$C$3</f>
        <v>so</v>
      </c>
      <c r="H31" s="220"/>
      <c r="I31" s="221"/>
      <c r="J31" s="219" t="str">
        <f>'Variabilní data'!$D$3</f>
        <v>ne</v>
      </c>
      <c r="K31" s="220"/>
      <c r="L31" s="221"/>
      <c r="M31" s="210" t="str">
        <f>'Variabilní data'!$E$3</f>
        <v>po</v>
      </c>
      <c r="N31" s="211"/>
      <c r="O31" s="212"/>
      <c r="P31" s="210" t="str">
        <f>'Variabilní data'!$F$3</f>
        <v>út</v>
      </c>
      <c r="Q31" s="211"/>
      <c r="R31" s="212"/>
      <c r="S31" s="210" t="str">
        <f>'Variabilní data'!$G$3</f>
        <v>st</v>
      </c>
      <c r="T31" s="211"/>
      <c r="U31" s="212"/>
      <c r="V31" s="210" t="str">
        <f>'Variabilní data'!$H$3</f>
        <v>čt</v>
      </c>
      <c r="W31" s="211"/>
      <c r="X31" s="212"/>
      <c r="Y31" s="210" t="str">
        <f>'Variabilní data'!$I$3</f>
        <v>pá</v>
      </c>
      <c r="Z31" s="225"/>
    </row>
    <row r="32" spans="1:26">
      <c r="A32" s="215"/>
      <c r="B32" s="216"/>
      <c r="C32" s="223"/>
      <c r="D32" s="223"/>
      <c r="E32" s="223"/>
      <c r="F32" s="77" t="str">
        <f>'Variabilní data'!$B$4</f>
        <v>24.10.</v>
      </c>
      <c r="G32" s="207" t="str">
        <f>'Variabilní data'!$C$4</f>
        <v>25.10.</v>
      </c>
      <c r="H32" s="208"/>
      <c r="I32" s="209"/>
      <c r="J32" s="207" t="str">
        <f>'Variabilní data'!$D$4</f>
        <v>26.10.</v>
      </c>
      <c r="K32" s="208"/>
      <c r="L32" s="209"/>
      <c r="M32" s="207" t="str">
        <f>'Variabilní data'!$E$4</f>
        <v>27.10.</v>
      </c>
      <c r="N32" s="208"/>
      <c r="O32" s="209"/>
      <c r="P32" s="207" t="str">
        <f>'Variabilní data'!$F$4</f>
        <v>28.10.</v>
      </c>
      <c r="Q32" s="208"/>
      <c r="R32" s="209"/>
      <c r="S32" s="207" t="str">
        <f>'Variabilní data'!$G$4</f>
        <v>29.10.</v>
      </c>
      <c r="T32" s="208"/>
      <c r="U32" s="209"/>
      <c r="V32" s="207" t="str">
        <f>'Variabilní data'!$H$4</f>
        <v>30.10.</v>
      </c>
      <c r="W32" s="208"/>
      <c r="X32" s="209"/>
      <c r="Y32" s="226" t="str">
        <f>'Variabilní data'!$I$4</f>
        <v>31.10.</v>
      </c>
      <c r="Z32" s="177"/>
    </row>
    <row r="33" spans="1:26" ht="15.75" thickBot="1">
      <c r="A33" s="217"/>
      <c r="B33" s="218"/>
      <c r="C33" s="224"/>
      <c r="D33" s="224"/>
      <c r="E33" s="224"/>
      <c r="F33" s="77" t="s">
        <v>33</v>
      </c>
      <c r="G33" s="77" t="s">
        <v>34</v>
      </c>
      <c r="H33" s="79" t="s">
        <v>35</v>
      </c>
      <c r="I33" s="78" t="s">
        <v>33</v>
      </c>
      <c r="J33" s="77" t="s">
        <v>34</v>
      </c>
      <c r="K33" s="79" t="s">
        <v>35</v>
      </c>
      <c r="L33" s="78" t="s">
        <v>33</v>
      </c>
      <c r="M33" s="77" t="s">
        <v>34</v>
      </c>
      <c r="N33" s="79" t="s">
        <v>35</v>
      </c>
      <c r="O33" s="78" t="s">
        <v>33</v>
      </c>
      <c r="P33" s="77" t="s">
        <v>34</v>
      </c>
      <c r="Q33" s="79" t="s">
        <v>35</v>
      </c>
      <c r="R33" s="78" t="s">
        <v>33</v>
      </c>
      <c r="S33" s="77" t="s">
        <v>34</v>
      </c>
      <c r="T33" s="79" t="s">
        <v>35</v>
      </c>
      <c r="U33" s="78" t="s">
        <v>33</v>
      </c>
      <c r="V33" s="77" t="s">
        <v>34</v>
      </c>
      <c r="W33" s="79" t="s">
        <v>35</v>
      </c>
      <c r="X33" s="78" t="s">
        <v>33</v>
      </c>
      <c r="Y33" s="77" t="s">
        <v>34</v>
      </c>
      <c r="Z33" s="80" t="s">
        <v>35</v>
      </c>
    </row>
    <row r="34" spans="1:26" ht="25.5" customHeight="1" thickBot="1">
      <c r="A34" s="34">
        <f>Přihláška!A15</f>
        <v>7</v>
      </c>
      <c r="B34" s="35">
        <f>Přihláška!C15</f>
        <v>0</v>
      </c>
      <c r="C34" s="37" t="str">
        <f>IF(Přihláška!R15="","-",Přihláška!R15)</f>
        <v>-</v>
      </c>
      <c r="D34" s="37" t="e">
        <f>IF(Přihláška!#REF!="","-",Přihláška!#REF!)</f>
        <v>#REF!</v>
      </c>
      <c r="E34" s="37" t="str">
        <f>IF(Přihláška!S15="","-",Přihláška!S15)</f>
        <v>-</v>
      </c>
      <c r="F34" s="37" t="str">
        <f>IF(Přihláška!T15="","-",Přihláška!T15)</f>
        <v>-</v>
      </c>
      <c r="G34" s="37">
        <f>IF(Přihláška!U15="","-",Přihláška!U15)</f>
        <v>0</v>
      </c>
      <c r="H34" s="38" t="str">
        <f>IF(Přihláška!V15="","-",Přihláška!V15)</f>
        <v>-</v>
      </c>
      <c r="I34" s="39" t="str">
        <f>IF(Přihláška!W15="","-",Přihláška!W15)</f>
        <v>-</v>
      </c>
      <c r="J34" s="37">
        <f>IF(Přihláška!X15="","-",Přihláška!X15)</f>
        <v>0</v>
      </c>
      <c r="K34" s="38" t="str">
        <f>IF(Přihláška!Y15="","-",Přihláška!Y15)</f>
        <v>-</v>
      </c>
      <c r="L34" s="39" t="str">
        <f>IF(Přihláška!Z15="","-",Přihláška!Z15)</f>
        <v>-</v>
      </c>
      <c r="M34" s="37">
        <f>IF(Přihláška!AA15="","-",Přihláška!AA15)</f>
        <v>0</v>
      </c>
      <c r="N34" s="38" t="str">
        <f>IF(Přihláška!AB15="","-",Přihláška!AB15)</f>
        <v>-</v>
      </c>
      <c r="O34" s="39" t="str">
        <f>IF(Přihláška!AC15="","-",Přihláška!AC15)</f>
        <v>-</v>
      </c>
      <c r="P34" s="37">
        <f>IF(Přihláška!AD15="","-",Přihláška!AD15)</f>
        <v>0</v>
      </c>
      <c r="Q34" s="38" t="str">
        <f>IF(Přihláška!AE15="","-",Přihláška!AE15)</f>
        <v>-</v>
      </c>
      <c r="R34" s="39" t="str">
        <f>IF(Přihláška!AF15="","-",Přihláška!AF15)</f>
        <v>-</v>
      </c>
      <c r="S34" s="37">
        <f>IF(Přihláška!AG15="","-",Přihláška!AG15)</f>
        <v>0</v>
      </c>
      <c r="T34" s="38" t="str">
        <f>IF(Přihláška!AH15="","-",Přihláška!AH15)</f>
        <v>-</v>
      </c>
      <c r="U34" s="39" t="str">
        <f>IF(Přihláška!AI15="","-",Přihláška!AI15)</f>
        <v>-</v>
      </c>
      <c r="V34" s="37">
        <f>IF(Přihláška!AJ15="","-",Přihláška!AJ15)</f>
        <v>0</v>
      </c>
      <c r="W34" s="38" t="str">
        <f>IF(Přihláška!AK15="","-",Přihláška!AK15)</f>
        <v>-</v>
      </c>
      <c r="X34" s="39" t="str">
        <f>IF(Přihláška!AL15="","-",Přihláška!AL15)</f>
        <v>-</v>
      </c>
      <c r="Y34" s="37">
        <f>IF(Přihláška!AM15="","-",Přihláška!AM15)</f>
        <v>0</v>
      </c>
      <c r="Z34" s="97" t="str">
        <f>IF(Přihláška!AN15="","-",Přihláška!AN15)</f>
        <v>-</v>
      </c>
    </row>
    <row r="35" spans="1:26" ht="15.75" customHeight="1" thickBot="1"/>
    <row r="36" spans="1:26" ht="15" customHeight="1">
      <c r="A36" s="213" t="s">
        <v>60</v>
      </c>
      <c r="B36" s="214"/>
      <c r="C36" s="222" t="s">
        <v>61</v>
      </c>
      <c r="D36" s="222" t="s">
        <v>62</v>
      </c>
      <c r="E36" s="222" t="s">
        <v>62</v>
      </c>
      <c r="F36" s="76" t="str">
        <f>'Variabilní data'!$B$3</f>
        <v>pá</v>
      </c>
      <c r="G36" s="219" t="str">
        <f>'Variabilní data'!$C$3</f>
        <v>so</v>
      </c>
      <c r="H36" s="220"/>
      <c r="I36" s="221"/>
      <c r="J36" s="219" t="str">
        <f>'Variabilní data'!$D$3</f>
        <v>ne</v>
      </c>
      <c r="K36" s="220"/>
      <c r="L36" s="221"/>
      <c r="M36" s="210" t="str">
        <f>'Variabilní data'!$E$3</f>
        <v>po</v>
      </c>
      <c r="N36" s="211"/>
      <c r="O36" s="212"/>
      <c r="P36" s="210" t="str">
        <f>'Variabilní data'!$F$3</f>
        <v>út</v>
      </c>
      <c r="Q36" s="211"/>
      <c r="R36" s="212"/>
      <c r="S36" s="210" t="str">
        <f>'Variabilní data'!$G$3</f>
        <v>st</v>
      </c>
      <c r="T36" s="211"/>
      <c r="U36" s="212"/>
      <c r="V36" s="210" t="str">
        <f>'Variabilní data'!$H$3</f>
        <v>čt</v>
      </c>
      <c r="W36" s="211"/>
      <c r="X36" s="212"/>
      <c r="Y36" s="210" t="str">
        <f>'Variabilní data'!$I$3</f>
        <v>pá</v>
      </c>
      <c r="Z36" s="225"/>
    </row>
    <row r="37" spans="1:26">
      <c r="A37" s="215"/>
      <c r="B37" s="216"/>
      <c r="C37" s="223"/>
      <c r="D37" s="223"/>
      <c r="E37" s="223"/>
      <c r="F37" s="77" t="str">
        <f>'Variabilní data'!$B$4</f>
        <v>24.10.</v>
      </c>
      <c r="G37" s="207" t="str">
        <f>'Variabilní data'!$C$4</f>
        <v>25.10.</v>
      </c>
      <c r="H37" s="208"/>
      <c r="I37" s="209"/>
      <c r="J37" s="207" t="str">
        <f>'Variabilní data'!$D$4</f>
        <v>26.10.</v>
      </c>
      <c r="K37" s="208"/>
      <c r="L37" s="209"/>
      <c r="M37" s="207" t="str">
        <f>'Variabilní data'!$E$4</f>
        <v>27.10.</v>
      </c>
      <c r="N37" s="208"/>
      <c r="O37" s="209"/>
      <c r="P37" s="207" t="str">
        <f>'Variabilní data'!$F$4</f>
        <v>28.10.</v>
      </c>
      <c r="Q37" s="208"/>
      <c r="R37" s="209"/>
      <c r="S37" s="207" t="str">
        <f>'Variabilní data'!$G$4</f>
        <v>29.10.</v>
      </c>
      <c r="T37" s="208"/>
      <c r="U37" s="209"/>
      <c r="V37" s="207" t="str">
        <f>'Variabilní data'!$H$4</f>
        <v>30.10.</v>
      </c>
      <c r="W37" s="208"/>
      <c r="X37" s="209"/>
      <c r="Y37" s="226" t="str">
        <f>'Variabilní data'!$I$4</f>
        <v>31.10.</v>
      </c>
      <c r="Z37" s="177"/>
    </row>
    <row r="38" spans="1:26" ht="15.75" thickBot="1">
      <c r="A38" s="217"/>
      <c r="B38" s="218"/>
      <c r="C38" s="224"/>
      <c r="D38" s="224"/>
      <c r="E38" s="224"/>
      <c r="F38" s="77" t="s">
        <v>33</v>
      </c>
      <c r="G38" s="77" t="s">
        <v>34</v>
      </c>
      <c r="H38" s="79" t="s">
        <v>35</v>
      </c>
      <c r="I38" s="78" t="s">
        <v>33</v>
      </c>
      <c r="J38" s="77" t="s">
        <v>34</v>
      </c>
      <c r="K38" s="79" t="s">
        <v>35</v>
      </c>
      <c r="L38" s="78" t="s">
        <v>33</v>
      </c>
      <c r="M38" s="77" t="s">
        <v>34</v>
      </c>
      <c r="N38" s="79" t="s">
        <v>35</v>
      </c>
      <c r="O38" s="78" t="s">
        <v>33</v>
      </c>
      <c r="P38" s="77" t="s">
        <v>34</v>
      </c>
      <c r="Q38" s="79" t="s">
        <v>35</v>
      </c>
      <c r="R38" s="78" t="s">
        <v>33</v>
      </c>
      <c r="S38" s="77" t="s">
        <v>34</v>
      </c>
      <c r="T38" s="79" t="s">
        <v>35</v>
      </c>
      <c r="U38" s="78" t="s">
        <v>33</v>
      </c>
      <c r="V38" s="77" t="s">
        <v>34</v>
      </c>
      <c r="W38" s="79" t="s">
        <v>35</v>
      </c>
      <c r="X38" s="78" t="s">
        <v>33</v>
      </c>
      <c r="Y38" s="77" t="s">
        <v>34</v>
      </c>
      <c r="Z38" s="80" t="s">
        <v>35</v>
      </c>
    </row>
    <row r="39" spans="1:26" ht="25.5" customHeight="1" thickBot="1">
      <c r="A39" s="34">
        <f>Přihláška!A16</f>
        <v>8</v>
      </c>
      <c r="B39" s="35">
        <f>Přihláška!C16</f>
        <v>0</v>
      </c>
      <c r="C39" s="37" t="str">
        <f>IF(Přihláška!R16="","-",Přihláška!R16)</f>
        <v>-</v>
      </c>
      <c r="D39" s="37" t="e">
        <f>IF(Přihláška!#REF!="","-",Přihláška!#REF!)</f>
        <v>#REF!</v>
      </c>
      <c r="E39" s="37" t="str">
        <f>IF(Přihláška!S16="","-",Přihláška!S16)</f>
        <v>-</v>
      </c>
      <c r="F39" s="37" t="str">
        <f>IF(Přihláška!T16="","-",Přihláška!T16)</f>
        <v>-</v>
      </c>
      <c r="G39" s="37">
        <f>IF(Přihláška!U16="","-",Přihláška!U16)</f>
        <v>0</v>
      </c>
      <c r="H39" s="38" t="str">
        <f>IF(Přihláška!V16="","-",Přihláška!V16)</f>
        <v>-</v>
      </c>
      <c r="I39" s="39" t="str">
        <f>IF(Přihláška!W16="","-",Přihláška!W16)</f>
        <v>-</v>
      </c>
      <c r="J39" s="37">
        <f>IF(Přihláška!X16="","-",Přihláška!X16)</f>
        <v>0</v>
      </c>
      <c r="K39" s="38" t="str">
        <f>IF(Přihláška!Y16="","-",Přihláška!Y16)</f>
        <v>-</v>
      </c>
      <c r="L39" s="39" t="str">
        <f>IF(Přihláška!Z16="","-",Přihláška!Z16)</f>
        <v>-</v>
      </c>
      <c r="M39" s="37">
        <f>IF(Přihláška!AA16="","-",Přihláška!AA16)</f>
        <v>0</v>
      </c>
      <c r="N39" s="38" t="str">
        <f>IF(Přihláška!AB16="","-",Přihláška!AB16)</f>
        <v>-</v>
      </c>
      <c r="O39" s="39" t="str">
        <f>IF(Přihláška!AC16="","-",Přihláška!AC16)</f>
        <v>-</v>
      </c>
      <c r="P39" s="37">
        <f>IF(Přihláška!AD16="","-",Přihláška!AD16)</f>
        <v>0</v>
      </c>
      <c r="Q39" s="38" t="str">
        <f>IF(Přihláška!AE16="","-",Přihláška!AE16)</f>
        <v>-</v>
      </c>
      <c r="R39" s="39" t="str">
        <f>IF(Přihláška!AF16="","-",Přihláška!AF16)</f>
        <v>-</v>
      </c>
      <c r="S39" s="37">
        <f>IF(Přihláška!AG16="","-",Přihláška!AG16)</f>
        <v>0</v>
      </c>
      <c r="T39" s="38" t="str">
        <f>IF(Přihláška!AH16="","-",Přihláška!AH16)</f>
        <v>-</v>
      </c>
      <c r="U39" s="39" t="str">
        <f>IF(Přihláška!AI16="","-",Přihláška!AI16)</f>
        <v>-</v>
      </c>
      <c r="V39" s="37">
        <f>IF(Přihláška!AJ16="","-",Přihláška!AJ16)</f>
        <v>0</v>
      </c>
      <c r="W39" s="38" t="str">
        <f>IF(Přihláška!AK16="","-",Přihláška!AK16)</f>
        <v>-</v>
      </c>
      <c r="X39" s="39" t="str">
        <f>IF(Přihláška!AL16="","-",Přihláška!AL16)</f>
        <v>-</v>
      </c>
      <c r="Y39" s="37">
        <f>IF(Přihláška!AM16="","-",Přihláška!AM16)</f>
        <v>0</v>
      </c>
      <c r="Z39" s="97" t="str">
        <f>IF(Přihláška!AN16="","-",Přihláška!AN16)</f>
        <v>-</v>
      </c>
    </row>
    <row r="40" spans="1:26" ht="15.75" customHeight="1" thickBot="1"/>
    <row r="41" spans="1:26" ht="15" customHeight="1">
      <c r="A41" s="213" t="s">
        <v>60</v>
      </c>
      <c r="B41" s="214"/>
      <c r="C41" s="222" t="s">
        <v>61</v>
      </c>
      <c r="D41" s="222" t="s">
        <v>62</v>
      </c>
      <c r="E41" s="222" t="s">
        <v>62</v>
      </c>
      <c r="F41" s="76" t="str">
        <f>'Variabilní data'!$B$3</f>
        <v>pá</v>
      </c>
      <c r="G41" s="219" t="str">
        <f>'Variabilní data'!$C$3</f>
        <v>so</v>
      </c>
      <c r="H41" s="220"/>
      <c r="I41" s="221"/>
      <c r="J41" s="219" t="str">
        <f>'Variabilní data'!$D$3</f>
        <v>ne</v>
      </c>
      <c r="K41" s="220"/>
      <c r="L41" s="221"/>
      <c r="M41" s="210" t="str">
        <f>'Variabilní data'!$E$3</f>
        <v>po</v>
      </c>
      <c r="N41" s="211"/>
      <c r="O41" s="212"/>
      <c r="P41" s="210" t="str">
        <f>'Variabilní data'!$F$3</f>
        <v>út</v>
      </c>
      <c r="Q41" s="211"/>
      <c r="R41" s="212"/>
      <c r="S41" s="210" t="str">
        <f>'Variabilní data'!$G$3</f>
        <v>st</v>
      </c>
      <c r="T41" s="211"/>
      <c r="U41" s="212"/>
      <c r="V41" s="210" t="str">
        <f>'Variabilní data'!$H$3</f>
        <v>čt</v>
      </c>
      <c r="W41" s="211"/>
      <c r="X41" s="212"/>
      <c r="Y41" s="210" t="str">
        <f>'Variabilní data'!$I$3</f>
        <v>pá</v>
      </c>
      <c r="Z41" s="225"/>
    </row>
    <row r="42" spans="1:26">
      <c r="A42" s="215"/>
      <c r="B42" s="216"/>
      <c r="C42" s="223"/>
      <c r="D42" s="223"/>
      <c r="E42" s="223"/>
      <c r="F42" s="77" t="str">
        <f>'Variabilní data'!$B$4</f>
        <v>24.10.</v>
      </c>
      <c r="G42" s="207" t="str">
        <f>'Variabilní data'!$C$4</f>
        <v>25.10.</v>
      </c>
      <c r="H42" s="208"/>
      <c r="I42" s="209"/>
      <c r="J42" s="207" t="str">
        <f>'Variabilní data'!$D$4</f>
        <v>26.10.</v>
      </c>
      <c r="K42" s="208"/>
      <c r="L42" s="209"/>
      <c r="M42" s="207" t="str">
        <f>'Variabilní data'!$E$4</f>
        <v>27.10.</v>
      </c>
      <c r="N42" s="208"/>
      <c r="O42" s="209"/>
      <c r="P42" s="207" t="str">
        <f>'Variabilní data'!$F$4</f>
        <v>28.10.</v>
      </c>
      <c r="Q42" s="208"/>
      <c r="R42" s="209"/>
      <c r="S42" s="207" t="str">
        <f>'Variabilní data'!$G$4</f>
        <v>29.10.</v>
      </c>
      <c r="T42" s="208"/>
      <c r="U42" s="209"/>
      <c r="V42" s="207" t="str">
        <f>'Variabilní data'!$H$4</f>
        <v>30.10.</v>
      </c>
      <c r="W42" s="208"/>
      <c r="X42" s="209"/>
      <c r="Y42" s="226" t="str">
        <f>'Variabilní data'!$I$4</f>
        <v>31.10.</v>
      </c>
      <c r="Z42" s="177"/>
    </row>
    <row r="43" spans="1:26" ht="15.75" thickBot="1">
      <c r="A43" s="217"/>
      <c r="B43" s="218"/>
      <c r="C43" s="224"/>
      <c r="D43" s="224"/>
      <c r="E43" s="224"/>
      <c r="F43" s="77" t="s">
        <v>33</v>
      </c>
      <c r="G43" s="77" t="s">
        <v>34</v>
      </c>
      <c r="H43" s="79" t="s">
        <v>35</v>
      </c>
      <c r="I43" s="78" t="s">
        <v>33</v>
      </c>
      <c r="J43" s="77" t="s">
        <v>34</v>
      </c>
      <c r="K43" s="79" t="s">
        <v>35</v>
      </c>
      <c r="L43" s="78" t="s">
        <v>33</v>
      </c>
      <c r="M43" s="77" t="s">
        <v>34</v>
      </c>
      <c r="N43" s="79" t="s">
        <v>35</v>
      </c>
      <c r="O43" s="78" t="s">
        <v>33</v>
      </c>
      <c r="P43" s="77" t="s">
        <v>34</v>
      </c>
      <c r="Q43" s="79" t="s">
        <v>35</v>
      </c>
      <c r="R43" s="78" t="s">
        <v>33</v>
      </c>
      <c r="S43" s="77" t="s">
        <v>34</v>
      </c>
      <c r="T43" s="79" t="s">
        <v>35</v>
      </c>
      <c r="U43" s="78" t="s">
        <v>33</v>
      </c>
      <c r="V43" s="77" t="s">
        <v>34</v>
      </c>
      <c r="W43" s="79" t="s">
        <v>35</v>
      </c>
      <c r="X43" s="78" t="s">
        <v>33</v>
      </c>
      <c r="Y43" s="77" t="s">
        <v>34</v>
      </c>
      <c r="Z43" s="80" t="s">
        <v>35</v>
      </c>
    </row>
    <row r="44" spans="1:26" ht="25.5" customHeight="1" thickBot="1">
      <c r="A44" s="34">
        <f>Přihláška!A17</f>
        <v>9</v>
      </c>
      <c r="B44" s="35">
        <f>Přihláška!C17</f>
        <v>0</v>
      </c>
      <c r="C44" s="37" t="str">
        <f>IF(Přihláška!R17="","-",Přihláška!R17)</f>
        <v>-</v>
      </c>
      <c r="D44" s="37" t="e">
        <f>IF(Přihláška!#REF!="","-",Přihláška!#REF!)</f>
        <v>#REF!</v>
      </c>
      <c r="E44" s="37" t="str">
        <f>IF(Přihláška!S17="","-",Přihláška!S17)</f>
        <v>-</v>
      </c>
      <c r="F44" s="37" t="str">
        <f>IF(Přihláška!T17="","-",Přihláška!T17)</f>
        <v>-</v>
      </c>
      <c r="G44" s="37">
        <f>IF(Přihláška!U17="","-",Přihláška!U17)</f>
        <v>0</v>
      </c>
      <c r="H44" s="38" t="str">
        <f>IF(Přihláška!V17="","-",Přihláška!V17)</f>
        <v>-</v>
      </c>
      <c r="I44" s="39" t="str">
        <f>IF(Přihláška!W17="","-",Přihláška!W17)</f>
        <v>-</v>
      </c>
      <c r="J44" s="37">
        <f>IF(Přihláška!X17="","-",Přihláška!X17)</f>
        <v>0</v>
      </c>
      <c r="K44" s="38" t="str">
        <f>IF(Přihláška!Y17="","-",Přihláška!Y17)</f>
        <v>-</v>
      </c>
      <c r="L44" s="39" t="str">
        <f>IF(Přihláška!Z17="","-",Přihláška!Z17)</f>
        <v>-</v>
      </c>
      <c r="M44" s="37">
        <f>IF(Přihláška!AA17="","-",Přihláška!AA17)</f>
        <v>0</v>
      </c>
      <c r="N44" s="38" t="str">
        <f>IF(Přihláška!AB17="","-",Přihláška!AB17)</f>
        <v>-</v>
      </c>
      <c r="O44" s="39" t="str">
        <f>IF(Přihláška!AC17="","-",Přihláška!AC17)</f>
        <v>-</v>
      </c>
      <c r="P44" s="37">
        <f>IF(Přihláška!AD17="","-",Přihláška!AD17)</f>
        <v>0</v>
      </c>
      <c r="Q44" s="38" t="str">
        <f>IF(Přihláška!AE17="","-",Přihláška!AE17)</f>
        <v>-</v>
      </c>
      <c r="R44" s="39" t="str">
        <f>IF(Přihláška!AF17="","-",Přihláška!AF17)</f>
        <v>-</v>
      </c>
      <c r="S44" s="37">
        <f>IF(Přihláška!AG17="","-",Přihláška!AG17)</f>
        <v>0</v>
      </c>
      <c r="T44" s="38" t="str">
        <f>IF(Přihláška!AH17="","-",Přihláška!AH17)</f>
        <v>-</v>
      </c>
      <c r="U44" s="39" t="str">
        <f>IF(Přihláška!AI17="","-",Přihláška!AI17)</f>
        <v>-</v>
      </c>
      <c r="V44" s="37">
        <f>IF(Přihláška!AJ17="","-",Přihláška!AJ17)</f>
        <v>0</v>
      </c>
      <c r="W44" s="38" t="str">
        <f>IF(Přihláška!AK17="","-",Přihláška!AK17)</f>
        <v>-</v>
      </c>
      <c r="X44" s="39" t="str">
        <f>IF(Přihláška!AL17="","-",Přihláška!AL17)</f>
        <v>-</v>
      </c>
      <c r="Y44" s="37">
        <f>IF(Přihláška!AM17="","-",Přihláška!AM17)</f>
        <v>0</v>
      </c>
      <c r="Z44" s="97" t="str">
        <f>IF(Přihláška!AN17="","-",Přihláška!AN17)</f>
        <v>-</v>
      </c>
    </row>
    <row r="45" spans="1:26" ht="15.75" customHeight="1" thickBot="1"/>
    <row r="46" spans="1:26" ht="15" customHeight="1">
      <c r="A46" s="213" t="s">
        <v>60</v>
      </c>
      <c r="B46" s="214"/>
      <c r="C46" s="222" t="s">
        <v>61</v>
      </c>
      <c r="D46" s="222" t="s">
        <v>62</v>
      </c>
      <c r="E46" s="222" t="s">
        <v>62</v>
      </c>
      <c r="F46" s="76" t="str">
        <f>'Variabilní data'!$B$3</f>
        <v>pá</v>
      </c>
      <c r="G46" s="219" t="str">
        <f>'Variabilní data'!$C$3</f>
        <v>so</v>
      </c>
      <c r="H46" s="220"/>
      <c r="I46" s="221"/>
      <c r="J46" s="219" t="str">
        <f>'Variabilní data'!$D$3</f>
        <v>ne</v>
      </c>
      <c r="K46" s="220"/>
      <c r="L46" s="221"/>
      <c r="M46" s="210" t="str">
        <f>'Variabilní data'!$E$3</f>
        <v>po</v>
      </c>
      <c r="N46" s="211"/>
      <c r="O46" s="212"/>
      <c r="P46" s="210" t="str">
        <f>'Variabilní data'!$F$3</f>
        <v>út</v>
      </c>
      <c r="Q46" s="211"/>
      <c r="R46" s="212"/>
      <c r="S46" s="210" t="str">
        <f>'Variabilní data'!$G$3</f>
        <v>st</v>
      </c>
      <c r="T46" s="211"/>
      <c r="U46" s="212"/>
      <c r="V46" s="210" t="str">
        <f>'Variabilní data'!$H$3</f>
        <v>čt</v>
      </c>
      <c r="W46" s="211"/>
      <c r="X46" s="212"/>
      <c r="Y46" s="210" t="str">
        <f>'Variabilní data'!$I$3</f>
        <v>pá</v>
      </c>
      <c r="Z46" s="225"/>
    </row>
    <row r="47" spans="1:26">
      <c r="A47" s="215"/>
      <c r="B47" s="216"/>
      <c r="C47" s="223"/>
      <c r="D47" s="223"/>
      <c r="E47" s="223"/>
      <c r="F47" s="77" t="str">
        <f>'Variabilní data'!$B$4</f>
        <v>24.10.</v>
      </c>
      <c r="G47" s="207" t="str">
        <f>'Variabilní data'!$C$4</f>
        <v>25.10.</v>
      </c>
      <c r="H47" s="208"/>
      <c r="I47" s="209"/>
      <c r="J47" s="207" t="str">
        <f>'Variabilní data'!$D$4</f>
        <v>26.10.</v>
      </c>
      <c r="K47" s="208"/>
      <c r="L47" s="209"/>
      <c r="M47" s="207" t="str">
        <f>'Variabilní data'!$E$4</f>
        <v>27.10.</v>
      </c>
      <c r="N47" s="208"/>
      <c r="O47" s="209"/>
      <c r="P47" s="207" t="str">
        <f>'Variabilní data'!$F$4</f>
        <v>28.10.</v>
      </c>
      <c r="Q47" s="208"/>
      <c r="R47" s="209"/>
      <c r="S47" s="207" t="str">
        <f>'Variabilní data'!$G$4</f>
        <v>29.10.</v>
      </c>
      <c r="T47" s="208"/>
      <c r="U47" s="209"/>
      <c r="V47" s="207" t="str">
        <f>'Variabilní data'!$H$4</f>
        <v>30.10.</v>
      </c>
      <c r="W47" s="208"/>
      <c r="X47" s="209"/>
      <c r="Y47" s="226" t="str">
        <f>'Variabilní data'!$I$4</f>
        <v>31.10.</v>
      </c>
      <c r="Z47" s="177"/>
    </row>
    <row r="48" spans="1:26" ht="15.75" thickBot="1">
      <c r="A48" s="217"/>
      <c r="B48" s="218"/>
      <c r="C48" s="224"/>
      <c r="D48" s="224"/>
      <c r="E48" s="224"/>
      <c r="F48" s="77" t="s">
        <v>33</v>
      </c>
      <c r="G48" s="77" t="s">
        <v>34</v>
      </c>
      <c r="H48" s="79" t="s">
        <v>35</v>
      </c>
      <c r="I48" s="78" t="s">
        <v>33</v>
      </c>
      <c r="J48" s="77" t="s">
        <v>34</v>
      </c>
      <c r="K48" s="79" t="s">
        <v>35</v>
      </c>
      <c r="L48" s="78" t="s">
        <v>33</v>
      </c>
      <c r="M48" s="77" t="s">
        <v>34</v>
      </c>
      <c r="N48" s="79" t="s">
        <v>35</v>
      </c>
      <c r="O48" s="78" t="s">
        <v>33</v>
      </c>
      <c r="P48" s="77" t="s">
        <v>34</v>
      </c>
      <c r="Q48" s="79" t="s">
        <v>35</v>
      </c>
      <c r="R48" s="78" t="s">
        <v>33</v>
      </c>
      <c r="S48" s="77" t="s">
        <v>34</v>
      </c>
      <c r="T48" s="79" t="s">
        <v>35</v>
      </c>
      <c r="U48" s="78" t="s">
        <v>33</v>
      </c>
      <c r="V48" s="77" t="s">
        <v>34</v>
      </c>
      <c r="W48" s="79" t="s">
        <v>35</v>
      </c>
      <c r="X48" s="78" t="s">
        <v>33</v>
      </c>
      <c r="Y48" s="77" t="s">
        <v>34</v>
      </c>
      <c r="Z48" s="80" t="s">
        <v>35</v>
      </c>
    </row>
    <row r="49" spans="1:26" ht="25.5" customHeight="1" thickBot="1">
      <c r="A49" s="34">
        <f>Přihláška!A18</f>
        <v>10</v>
      </c>
      <c r="B49" s="35">
        <f>Přihláška!C18</f>
        <v>0</v>
      </c>
      <c r="C49" s="37" t="str">
        <f>IF(Přihláška!R18="","-",Přihláška!R18)</f>
        <v>-</v>
      </c>
      <c r="D49" s="37" t="e">
        <f>IF(Přihláška!#REF!="","-",Přihláška!#REF!)</f>
        <v>#REF!</v>
      </c>
      <c r="E49" s="37" t="str">
        <f>IF(Přihláška!S18="","-",Přihláška!S18)</f>
        <v>-</v>
      </c>
      <c r="F49" s="37" t="str">
        <f>IF(Přihláška!T18="","-",Přihláška!T18)</f>
        <v>-</v>
      </c>
      <c r="G49" s="37">
        <f>IF(Přihláška!U18="","-",Přihláška!U18)</f>
        <v>0</v>
      </c>
      <c r="H49" s="38" t="str">
        <f>IF(Přihláška!V18="","-",Přihláška!V18)</f>
        <v>-</v>
      </c>
      <c r="I49" s="39" t="str">
        <f>IF(Přihláška!W18="","-",Přihláška!W18)</f>
        <v>-</v>
      </c>
      <c r="J49" s="37">
        <f>IF(Přihláška!X18="","-",Přihláška!X18)</f>
        <v>0</v>
      </c>
      <c r="K49" s="38" t="str">
        <f>IF(Přihláška!Y18="","-",Přihláška!Y18)</f>
        <v>-</v>
      </c>
      <c r="L49" s="39" t="str">
        <f>IF(Přihláška!Z18="","-",Přihláška!Z18)</f>
        <v>-</v>
      </c>
      <c r="M49" s="37">
        <f>IF(Přihláška!AA18="","-",Přihláška!AA18)</f>
        <v>0</v>
      </c>
      <c r="N49" s="38" t="str">
        <f>IF(Přihláška!AB18="","-",Přihláška!AB18)</f>
        <v>-</v>
      </c>
      <c r="O49" s="39" t="str">
        <f>IF(Přihláška!AC18="","-",Přihláška!AC18)</f>
        <v>-</v>
      </c>
      <c r="P49" s="37">
        <f>IF(Přihláška!AD18="","-",Přihláška!AD18)</f>
        <v>0</v>
      </c>
      <c r="Q49" s="38" t="str">
        <f>IF(Přihláška!AE18="","-",Přihláška!AE18)</f>
        <v>-</v>
      </c>
      <c r="R49" s="39" t="str">
        <f>IF(Přihláška!AF18="","-",Přihláška!AF18)</f>
        <v>-</v>
      </c>
      <c r="S49" s="37">
        <f>IF(Přihláška!AG18="","-",Přihláška!AG18)</f>
        <v>0</v>
      </c>
      <c r="T49" s="38" t="str">
        <f>IF(Přihláška!AH18="","-",Přihláška!AH18)</f>
        <v>-</v>
      </c>
      <c r="U49" s="39" t="str">
        <f>IF(Přihláška!AI18="","-",Přihláška!AI18)</f>
        <v>-</v>
      </c>
      <c r="V49" s="37">
        <f>IF(Přihláška!AJ18="","-",Přihláška!AJ18)</f>
        <v>0</v>
      </c>
      <c r="W49" s="38" t="str">
        <f>IF(Přihláška!AK18="","-",Přihláška!AK18)</f>
        <v>-</v>
      </c>
      <c r="X49" s="39" t="str">
        <f>IF(Přihláška!AL18="","-",Přihláška!AL18)</f>
        <v>-</v>
      </c>
      <c r="Y49" s="37">
        <f>IF(Přihláška!AM18="","-",Přihláška!AM18)</f>
        <v>0</v>
      </c>
      <c r="Z49" s="97" t="str">
        <f>IF(Přihláška!AN18="","-",Přihláška!AN18)</f>
        <v>-</v>
      </c>
    </row>
    <row r="50" spans="1:26" ht="15.75" customHeight="1" thickBot="1"/>
    <row r="51" spans="1:26" ht="15" customHeight="1">
      <c r="A51" s="213" t="s">
        <v>60</v>
      </c>
      <c r="B51" s="214"/>
      <c r="C51" s="222" t="s">
        <v>61</v>
      </c>
      <c r="D51" s="222" t="s">
        <v>62</v>
      </c>
      <c r="E51" s="222" t="s">
        <v>62</v>
      </c>
      <c r="F51" s="76" t="str">
        <f>'Variabilní data'!$B$3</f>
        <v>pá</v>
      </c>
      <c r="G51" s="219" t="str">
        <f>'Variabilní data'!$C$3</f>
        <v>so</v>
      </c>
      <c r="H51" s="220"/>
      <c r="I51" s="221"/>
      <c r="J51" s="219" t="str">
        <f>'Variabilní data'!$D$3</f>
        <v>ne</v>
      </c>
      <c r="K51" s="220"/>
      <c r="L51" s="221"/>
      <c r="M51" s="210" t="str">
        <f>'Variabilní data'!$E$3</f>
        <v>po</v>
      </c>
      <c r="N51" s="211"/>
      <c r="O51" s="212"/>
      <c r="P51" s="210" t="str">
        <f>'Variabilní data'!$F$3</f>
        <v>út</v>
      </c>
      <c r="Q51" s="211"/>
      <c r="R51" s="212"/>
      <c r="S51" s="210" t="str">
        <f>'Variabilní data'!$G$3</f>
        <v>st</v>
      </c>
      <c r="T51" s="211"/>
      <c r="U51" s="212"/>
      <c r="V51" s="210" t="str">
        <f>'Variabilní data'!$H$3</f>
        <v>čt</v>
      </c>
      <c r="W51" s="211"/>
      <c r="X51" s="212"/>
      <c r="Y51" s="210" t="str">
        <f>'Variabilní data'!$I$3</f>
        <v>pá</v>
      </c>
      <c r="Z51" s="225"/>
    </row>
    <row r="52" spans="1:26">
      <c r="A52" s="215"/>
      <c r="B52" s="216"/>
      <c r="C52" s="223"/>
      <c r="D52" s="223"/>
      <c r="E52" s="223"/>
      <c r="F52" s="77" t="str">
        <f>'Variabilní data'!$B$4</f>
        <v>24.10.</v>
      </c>
      <c r="G52" s="207" t="str">
        <f>'Variabilní data'!$C$4</f>
        <v>25.10.</v>
      </c>
      <c r="H52" s="208"/>
      <c r="I52" s="209"/>
      <c r="J52" s="207" t="str">
        <f>'Variabilní data'!$D$4</f>
        <v>26.10.</v>
      </c>
      <c r="K52" s="208"/>
      <c r="L52" s="209"/>
      <c r="M52" s="207" t="str">
        <f>'Variabilní data'!$E$4</f>
        <v>27.10.</v>
      </c>
      <c r="N52" s="208"/>
      <c r="O52" s="209"/>
      <c r="P52" s="207" t="str">
        <f>'Variabilní data'!$F$4</f>
        <v>28.10.</v>
      </c>
      <c r="Q52" s="208"/>
      <c r="R52" s="209"/>
      <c r="S52" s="207" t="str">
        <f>'Variabilní data'!$G$4</f>
        <v>29.10.</v>
      </c>
      <c r="T52" s="208"/>
      <c r="U52" s="209"/>
      <c r="V52" s="207" t="str">
        <f>'Variabilní data'!$H$4</f>
        <v>30.10.</v>
      </c>
      <c r="W52" s="208"/>
      <c r="X52" s="209"/>
      <c r="Y52" s="226" t="str">
        <f>'Variabilní data'!$I$4</f>
        <v>31.10.</v>
      </c>
      <c r="Z52" s="177"/>
    </row>
    <row r="53" spans="1:26" ht="15.75" thickBot="1">
      <c r="A53" s="217"/>
      <c r="B53" s="218"/>
      <c r="C53" s="224"/>
      <c r="D53" s="224"/>
      <c r="E53" s="224"/>
      <c r="F53" s="77" t="s">
        <v>33</v>
      </c>
      <c r="G53" s="77" t="s">
        <v>34</v>
      </c>
      <c r="H53" s="79" t="s">
        <v>35</v>
      </c>
      <c r="I53" s="78" t="s">
        <v>33</v>
      </c>
      <c r="J53" s="77" t="s">
        <v>34</v>
      </c>
      <c r="K53" s="79" t="s">
        <v>35</v>
      </c>
      <c r="L53" s="78" t="s">
        <v>33</v>
      </c>
      <c r="M53" s="77" t="s">
        <v>34</v>
      </c>
      <c r="N53" s="79" t="s">
        <v>35</v>
      </c>
      <c r="O53" s="78" t="s">
        <v>33</v>
      </c>
      <c r="P53" s="77" t="s">
        <v>34</v>
      </c>
      <c r="Q53" s="79" t="s">
        <v>35</v>
      </c>
      <c r="R53" s="78" t="s">
        <v>33</v>
      </c>
      <c r="S53" s="77" t="s">
        <v>34</v>
      </c>
      <c r="T53" s="79" t="s">
        <v>35</v>
      </c>
      <c r="U53" s="78" t="s">
        <v>33</v>
      </c>
      <c r="V53" s="77" t="s">
        <v>34</v>
      </c>
      <c r="W53" s="79" t="s">
        <v>35</v>
      </c>
      <c r="X53" s="78" t="s">
        <v>33</v>
      </c>
      <c r="Y53" s="77" t="s">
        <v>34</v>
      </c>
      <c r="Z53" s="80" t="s">
        <v>35</v>
      </c>
    </row>
    <row r="54" spans="1:26" ht="25.5" customHeight="1" thickBot="1">
      <c r="A54" s="34">
        <f>Přihláška!A19</f>
        <v>11</v>
      </c>
      <c r="B54" s="35">
        <f>Přihláška!C19</f>
        <v>0</v>
      </c>
      <c r="C54" s="37" t="str">
        <f>IF(Přihláška!R19="","-",Přihláška!R19)</f>
        <v>-</v>
      </c>
      <c r="D54" s="37" t="e">
        <f>IF(Přihláška!#REF!="","-",Přihláška!#REF!)</f>
        <v>#REF!</v>
      </c>
      <c r="E54" s="37" t="str">
        <f>IF(Přihláška!S19="","-",Přihláška!S19)</f>
        <v>-</v>
      </c>
      <c r="F54" s="37" t="str">
        <f>IF(Přihláška!T19="","-",Přihláška!T19)</f>
        <v>-</v>
      </c>
      <c r="G54" s="37">
        <f>IF(Přihláška!U19="","-",Přihláška!U19)</f>
        <v>0</v>
      </c>
      <c r="H54" s="38" t="str">
        <f>IF(Přihláška!V19="","-",Přihláška!V19)</f>
        <v>-</v>
      </c>
      <c r="I54" s="39" t="str">
        <f>IF(Přihláška!W19="","-",Přihláška!W19)</f>
        <v>-</v>
      </c>
      <c r="J54" s="37">
        <f>IF(Přihláška!X19="","-",Přihláška!X19)</f>
        <v>0</v>
      </c>
      <c r="K54" s="38" t="str">
        <f>IF(Přihláška!Y19="","-",Přihláška!Y19)</f>
        <v>-</v>
      </c>
      <c r="L54" s="39" t="str">
        <f>IF(Přihláška!Z19="","-",Přihláška!Z19)</f>
        <v>-</v>
      </c>
      <c r="M54" s="37">
        <f>IF(Přihláška!AA19="","-",Přihláška!AA19)</f>
        <v>0</v>
      </c>
      <c r="N54" s="38" t="str">
        <f>IF(Přihláška!AB19="","-",Přihláška!AB19)</f>
        <v>-</v>
      </c>
      <c r="O54" s="39" t="str">
        <f>IF(Přihláška!AC19="","-",Přihláška!AC19)</f>
        <v>-</v>
      </c>
      <c r="P54" s="37">
        <f>IF(Přihláška!AD19="","-",Přihláška!AD19)</f>
        <v>0</v>
      </c>
      <c r="Q54" s="38" t="str">
        <f>IF(Přihláška!AE19="","-",Přihláška!AE19)</f>
        <v>-</v>
      </c>
      <c r="R54" s="39" t="str">
        <f>IF(Přihláška!AF19="","-",Přihláška!AF19)</f>
        <v>-</v>
      </c>
      <c r="S54" s="37">
        <f>IF(Přihláška!AG19="","-",Přihláška!AG19)</f>
        <v>0</v>
      </c>
      <c r="T54" s="38" t="str">
        <f>IF(Přihláška!AH19="","-",Přihláška!AH19)</f>
        <v>-</v>
      </c>
      <c r="U54" s="39" t="str">
        <f>IF(Přihláška!AI19="","-",Přihláška!AI19)</f>
        <v>-</v>
      </c>
      <c r="V54" s="37">
        <f>IF(Přihláška!AJ19="","-",Přihláška!AJ19)</f>
        <v>0</v>
      </c>
      <c r="W54" s="38" t="str">
        <f>IF(Přihláška!AK19="","-",Přihláška!AK19)</f>
        <v>-</v>
      </c>
      <c r="X54" s="39" t="str">
        <f>IF(Přihláška!AL19="","-",Přihláška!AL19)</f>
        <v>-</v>
      </c>
      <c r="Y54" s="37">
        <f>IF(Přihláška!AM19="","-",Přihláška!AM19)</f>
        <v>0</v>
      </c>
      <c r="Z54" s="97" t="str">
        <f>IF(Přihláška!AN19="","-",Přihláška!AN19)</f>
        <v>-</v>
      </c>
    </row>
    <row r="55" spans="1:26" ht="15.75" customHeight="1" thickBot="1"/>
    <row r="56" spans="1:26" ht="15" customHeight="1">
      <c r="A56" s="213" t="s">
        <v>60</v>
      </c>
      <c r="B56" s="214"/>
      <c r="C56" s="222" t="s">
        <v>61</v>
      </c>
      <c r="D56" s="222" t="s">
        <v>62</v>
      </c>
      <c r="E56" s="222" t="s">
        <v>62</v>
      </c>
      <c r="F56" s="76" t="str">
        <f>'Variabilní data'!$B$3</f>
        <v>pá</v>
      </c>
      <c r="G56" s="219" t="str">
        <f>'Variabilní data'!$C$3</f>
        <v>so</v>
      </c>
      <c r="H56" s="220"/>
      <c r="I56" s="221"/>
      <c r="J56" s="219" t="str">
        <f>'Variabilní data'!$D$3</f>
        <v>ne</v>
      </c>
      <c r="K56" s="220"/>
      <c r="L56" s="221"/>
      <c r="M56" s="210" t="str">
        <f>'Variabilní data'!$E$3</f>
        <v>po</v>
      </c>
      <c r="N56" s="211"/>
      <c r="O56" s="212"/>
      <c r="P56" s="210" t="str">
        <f>'Variabilní data'!$F$3</f>
        <v>út</v>
      </c>
      <c r="Q56" s="211"/>
      <c r="R56" s="212"/>
      <c r="S56" s="210" t="str">
        <f>'Variabilní data'!$G$3</f>
        <v>st</v>
      </c>
      <c r="T56" s="211"/>
      <c r="U56" s="212"/>
      <c r="V56" s="210" t="str">
        <f>'Variabilní data'!$H$3</f>
        <v>čt</v>
      </c>
      <c r="W56" s="211"/>
      <c r="X56" s="212"/>
      <c r="Y56" s="210" t="str">
        <f>'Variabilní data'!$I$3</f>
        <v>pá</v>
      </c>
      <c r="Z56" s="225"/>
    </row>
    <row r="57" spans="1:26">
      <c r="A57" s="215"/>
      <c r="B57" s="216"/>
      <c r="C57" s="223"/>
      <c r="D57" s="223"/>
      <c r="E57" s="223"/>
      <c r="F57" s="77" t="str">
        <f>'Variabilní data'!$B$4</f>
        <v>24.10.</v>
      </c>
      <c r="G57" s="207" t="str">
        <f>'Variabilní data'!$C$4</f>
        <v>25.10.</v>
      </c>
      <c r="H57" s="208"/>
      <c r="I57" s="209"/>
      <c r="J57" s="207" t="str">
        <f>'Variabilní data'!$D$4</f>
        <v>26.10.</v>
      </c>
      <c r="K57" s="208"/>
      <c r="L57" s="209"/>
      <c r="M57" s="207" t="str">
        <f>'Variabilní data'!$E$4</f>
        <v>27.10.</v>
      </c>
      <c r="N57" s="208"/>
      <c r="O57" s="209"/>
      <c r="P57" s="207" t="str">
        <f>'Variabilní data'!$F$4</f>
        <v>28.10.</v>
      </c>
      <c r="Q57" s="208"/>
      <c r="R57" s="209"/>
      <c r="S57" s="207" t="str">
        <f>'Variabilní data'!$G$4</f>
        <v>29.10.</v>
      </c>
      <c r="T57" s="208"/>
      <c r="U57" s="209"/>
      <c r="V57" s="207" t="str">
        <f>'Variabilní data'!$H$4</f>
        <v>30.10.</v>
      </c>
      <c r="W57" s="208"/>
      <c r="X57" s="209"/>
      <c r="Y57" s="226" t="str">
        <f>'Variabilní data'!$I$4</f>
        <v>31.10.</v>
      </c>
      <c r="Z57" s="177"/>
    </row>
    <row r="58" spans="1:26" ht="15.75" thickBot="1">
      <c r="A58" s="217"/>
      <c r="B58" s="218"/>
      <c r="C58" s="224"/>
      <c r="D58" s="224"/>
      <c r="E58" s="224"/>
      <c r="F58" s="77" t="s">
        <v>33</v>
      </c>
      <c r="G58" s="77" t="s">
        <v>34</v>
      </c>
      <c r="H58" s="79" t="s">
        <v>35</v>
      </c>
      <c r="I58" s="78" t="s">
        <v>33</v>
      </c>
      <c r="J58" s="77" t="s">
        <v>34</v>
      </c>
      <c r="K58" s="79" t="s">
        <v>35</v>
      </c>
      <c r="L58" s="78" t="s">
        <v>33</v>
      </c>
      <c r="M58" s="77" t="s">
        <v>34</v>
      </c>
      <c r="N58" s="79" t="s">
        <v>35</v>
      </c>
      <c r="O58" s="78" t="s">
        <v>33</v>
      </c>
      <c r="P58" s="77" t="s">
        <v>34</v>
      </c>
      <c r="Q58" s="79" t="s">
        <v>35</v>
      </c>
      <c r="R58" s="78" t="s">
        <v>33</v>
      </c>
      <c r="S58" s="77" t="s">
        <v>34</v>
      </c>
      <c r="T58" s="79" t="s">
        <v>35</v>
      </c>
      <c r="U58" s="78" t="s">
        <v>33</v>
      </c>
      <c r="V58" s="77" t="s">
        <v>34</v>
      </c>
      <c r="W58" s="79" t="s">
        <v>35</v>
      </c>
      <c r="X58" s="78" t="s">
        <v>33</v>
      </c>
      <c r="Y58" s="77" t="s">
        <v>34</v>
      </c>
      <c r="Z58" s="80" t="s">
        <v>35</v>
      </c>
    </row>
    <row r="59" spans="1:26" ht="25.5" customHeight="1" thickBot="1">
      <c r="A59" s="34">
        <f>Přihláška!A20</f>
        <v>12</v>
      </c>
      <c r="B59" s="35">
        <f>Přihláška!C20</f>
        <v>0</v>
      </c>
      <c r="C59" s="37" t="str">
        <f>IF(Přihláška!R20="","-",Přihláška!R20)</f>
        <v>-</v>
      </c>
      <c r="D59" s="37" t="e">
        <f>IF(Přihláška!#REF!="","-",Přihláška!#REF!)</f>
        <v>#REF!</v>
      </c>
      <c r="E59" s="37" t="str">
        <f>IF(Přihláška!S20="","-",Přihláška!S20)</f>
        <v>-</v>
      </c>
      <c r="F59" s="37" t="str">
        <f>IF(Přihláška!T20="","-",Přihláška!T20)</f>
        <v>-</v>
      </c>
      <c r="G59" s="37">
        <f>IF(Přihláška!U20="","-",Přihláška!U20)</f>
        <v>0</v>
      </c>
      <c r="H59" s="38" t="str">
        <f>IF(Přihláška!V20="","-",Přihláška!V20)</f>
        <v>-</v>
      </c>
      <c r="I59" s="39" t="str">
        <f>IF(Přihláška!W20="","-",Přihláška!W20)</f>
        <v>-</v>
      </c>
      <c r="J59" s="37">
        <f>IF(Přihláška!X20="","-",Přihláška!X20)</f>
        <v>0</v>
      </c>
      <c r="K59" s="38" t="str">
        <f>IF(Přihláška!Y20="","-",Přihláška!Y20)</f>
        <v>-</v>
      </c>
      <c r="L59" s="39" t="str">
        <f>IF(Přihláška!Z20="","-",Přihláška!Z20)</f>
        <v>-</v>
      </c>
      <c r="M59" s="37">
        <f>IF(Přihláška!AA20="","-",Přihláška!AA20)</f>
        <v>0</v>
      </c>
      <c r="N59" s="38" t="str">
        <f>IF(Přihláška!AB20="","-",Přihláška!AB20)</f>
        <v>-</v>
      </c>
      <c r="O59" s="39" t="str">
        <f>IF(Přihláška!AC20="","-",Přihláška!AC20)</f>
        <v>-</v>
      </c>
      <c r="P59" s="37">
        <f>IF(Přihláška!AD20="","-",Přihláška!AD20)</f>
        <v>0</v>
      </c>
      <c r="Q59" s="38" t="str">
        <f>IF(Přihláška!AE20="","-",Přihláška!AE20)</f>
        <v>-</v>
      </c>
      <c r="R59" s="39" t="str">
        <f>IF(Přihláška!AF20="","-",Přihláška!AF20)</f>
        <v>-</v>
      </c>
      <c r="S59" s="37">
        <f>IF(Přihláška!AG20="","-",Přihláška!AG20)</f>
        <v>0</v>
      </c>
      <c r="T59" s="38" t="str">
        <f>IF(Přihláška!AH20="","-",Přihláška!AH20)</f>
        <v>-</v>
      </c>
      <c r="U59" s="39" t="str">
        <f>IF(Přihláška!AI20="","-",Přihláška!AI20)</f>
        <v>-</v>
      </c>
      <c r="V59" s="37">
        <f>IF(Přihláška!AJ20="","-",Přihláška!AJ20)</f>
        <v>0</v>
      </c>
      <c r="W59" s="38" t="str">
        <f>IF(Přihláška!AK20="","-",Přihláška!AK20)</f>
        <v>-</v>
      </c>
      <c r="X59" s="39" t="str">
        <f>IF(Přihláška!AL20="","-",Přihláška!AL20)</f>
        <v>-</v>
      </c>
      <c r="Y59" s="37">
        <f>IF(Přihláška!AM20="","-",Přihláška!AM20)</f>
        <v>0</v>
      </c>
      <c r="Z59" s="97" t="str">
        <f>IF(Přihláška!AN20="","-",Přihláška!AN20)</f>
        <v>-</v>
      </c>
    </row>
    <row r="60" spans="1:26" ht="15.75" customHeight="1" thickBot="1"/>
    <row r="61" spans="1:26" ht="15" customHeight="1">
      <c r="A61" s="213" t="s">
        <v>60</v>
      </c>
      <c r="B61" s="214"/>
      <c r="C61" s="222" t="s">
        <v>61</v>
      </c>
      <c r="D61" s="222" t="s">
        <v>62</v>
      </c>
      <c r="E61" s="222" t="s">
        <v>62</v>
      </c>
      <c r="F61" s="76" t="str">
        <f>'Variabilní data'!$B$3</f>
        <v>pá</v>
      </c>
      <c r="G61" s="219" t="str">
        <f>'Variabilní data'!$C$3</f>
        <v>so</v>
      </c>
      <c r="H61" s="220"/>
      <c r="I61" s="221"/>
      <c r="J61" s="219" t="str">
        <f>'Variabilní data'!$D$3</f>
        <v>ne</v>
      </c>
      <c r="K61" s="220"/>
      <c r="L61" s="221"/>
      <c r="M61" s="210" t="str">
        <f>'Variabilní data'!$E$3</f>
        <v>po</v>
      </c>
      <c r="N61" s="211"/>
      <c r="O61" s="212"/>
      <c r="P61" s="210" t="str">
        <f>'Variabilní data'!$F$3</f>
        <v>út</v>
      </c>
      <c r="Q61" s="211"/>
      <c r="R61" s="212"/>
      <c r="S61" s="210" t="str">
        <f>'Variabilní data'!$G$3</f>
        <v>st</v>
      </c>
      <c r="T61" s="211"/>
      <c r="U61" s="212"/>
      <c r="V61" s="210" t="str">
        <f>'Variabilní data'!$H$3</f>
        <v>čt</v>
      </c>
      <c r="W61" s="211"/>
      <c r="X61" s="212"/>
      <c r="Y61" s="210" t="str">
        <f>'Variabilní data'!$I$3</f>
        <v>pá</v>
      </c>
      <c r="Z61" s="225"/>
    </row>
    <row r="62" spans="1:26">
      <c r="A62" s="215"/>
      <c r="B62" s="216"/>
      <c r="C62" s="223"/>
      <c r="D62" s="223"/>
      <c r="E62" s="223"/>
      <c r="F62" s="77" t="str">
        <f>'Variabilní data'!$B$4</f>
        <v>24.10.</v>
      </c>
      <c r="G62" s="207" t="str">
        <f>'Variabilní data'!$C$4</f>
        <v>25.10.</v>
      </c>
      <c r="H62" s="208"/>
      <c r="I62" s="209"/>
      <c r="J62" s="207" t="str">
        <f>'Variabilní data'!$D$4</f>
        <v>26.10.</v>
      </c>
      <c r="K62" s="208"/>
      <c r="L62" s="209"/>
      <c r="M62" s="207" t="str">
        <f>'Variabilní data'!$E$4</f>
        <v>27.10.</v>
      </c>
      <c r="N62" s="208"/>
      <c r="O62" s="209"/>
      <c r="P62" s="207" t="str">
        <f>'Variabilní data'!$F$4</f>
        <v>28.10.</v>
      </c>
      <c r="Q62" s="208"/>
      <c r="R62" s="209"/>
      <c r="S62" s="207" t="str">
        <f>'Variabilní data'!$G$4</f>
        <v>29.10.</v>
      </c>
      <c r="T62" s="208"/>
      <c r="U62" s="209"/>
      <c r="V62" s="207" t="str">
        <f>'Variabilní data'!$H$4</f>
        <v>30.10.</v>
      </c>
      <c r="W62" s="208"/>
      <c r="X62" s="209"/>
      <c r="Y62" s="226" t="str">
        <f>'Variabilní data'!$I$4</f>
        <v>31.10.</v>
      </c>
      <c r="Z62" s="177"/>
    </row>
    <row r="63" spans="1:26" ht="15.75" thickBot="1">
      <c r="A63" s="217"/>
      <c r="B63" s="218"/>
      <c r="C63" s="224"/>
      <c r="D63" s="224"/>
      <c r="E63" s="224"/>
      <c r="F63" s="77" t="s">
        <v>33</v>
      </c>
      <c r="G63" s="77" t="s">
        <v>34</v>
      </c>
      <c r="H63" s="79" t="s">
        <v>35</v>
      </c>
      <c r="I63" s="78" t="s">
        <v>33</v>
      </c>
      <c r="J63" s="77" t="s">
        <v>34</v>
      </c>
      <c r="K63" s="79" t="s">
        <v>35</v>
      </c>
      <c r="L63" s="78" t="s">
        <v>33</v>
      </c>
      <c r="M63" s="77" t="s">
        <v>34</v>
      </c>
      <c r="N63" s="79" t="s">
        <v>35</v>
      </c>
      <c r="O63" s="78" t="s">
        <v>33</v>
      </c>
      <c r="P63" s="77" t="s">
        <v>34</v>
      </c>
      <c r="Q63" s="79" t="s">
        <v>35</v>
      </c>
      <c r="R63" s="78" t="s">
        <v>33</v>
      </c>
      <c r="S63" s="77" t="s">
        <v>34</v>
      </c>
      <c r="T63" s="79" t="s">
        <v>35</v>
      </c>
      <c r="U63" s="78" t="s">
        <v>33</v>
      </c>
      <c r="V63" s="77" t="s">
        <v>34</v>
      </c>
      <c r="W63" s="79" t="s">
        <v>35</v>
      </c>
      <c r="X63" s="78" t="s">
        <v>33</v>
      </c>
      <c r="Y63" s="77" t="s">
        <v>34</v>
      </c>
      <c r="Z63" s="80" t="s">
        <v>35</v>
      </c>
    </row>
    <row r="64" spans="1:26" ht="25.5" customHeight="1" thickBot="1">
      <c r="A64" s="34">
        <f>Přihláška!A21</f>
        <v>13</v>
      </c>
      <c r="B64" s="35">
        <f>Přihláška!C21</f>
        <v>0</v>
      </c>
      <c r="C64" s="37" t="str">
        <f>IF(Přihláška!R21="","-",Přihláška!R21)</f>
        <v>-</v>
      </c>
      <c r="D64" s="37" t="e">
        <f>IF(Přihláška!#REF!="","-",Přihláška!#REF!)</f>
        <v>#REF!</v>
      </c>
      <c r="E64" s="37" t="str">
        <f>IF(Přihláška!S21="","-",Přihláška!S21)</f>
        <v>-</v>
      </c>
      <c r="F64" s="37" t="str">
        <f>IF(Přihláška!T21="","-",Přihláška!T21)</f>
        <v>-</v>
      </c>
      <c r="G64" s="37">
        <f>IF(Přihláška!U21="","-",Přihláška!U21)</f>
        <v>0</v>
      </c>
      <c r="H64" s="38" t="str">
        <f>IF(Přihláška!V21="","-",Přihláška!V21)</f>
        <v>-</v>
      </c>
      <c r="I64" s="39" t="str">
        <f>IF(Přihláška!W21="","-",Přihláška!W21)</f>
        <v>-</v>
      </c>
      <c r="J64" s="37">
        <f>IF(Přihláška!X21="","-",Přihláška!X21)</f>
        <v>0</v>
      </c>
      <c r="K64" s="38" t="str">
        <f>IF(Přihláška!Y21="","-",Přihláška!Y21)</f>
        <v>-</v>
      </c>
      <c r="L64" s="39" t="str">
        <f>IF(Přihláška!Z21="","-",Přihláška!Z21)</f>
        <v>-</v>
      </c>
      <c r="M64" s="37">
        <f>IF(Přihláška!AA21="","-",Přihláška!AA21)</f>
        <v>0</v>
      </c>
      <c r="N64" s="38" t="str">
        <f>IF(Přihláška!AB21="","-",Přihláška!AB21)</f>
        <v>-</v>
      </c>
      <c r="O64" s="39" t="str">
        <f>IF(Přihláška!AC21="","-",Přihláška!AC21)</f>
        <v>-</v>
      </c>
      <c r="P64" s="37">
        <f>IF(Přihláška!AD21="","-",Přihláška!AD21)</f>
        <v>0</v>
      </c>
      <c r="Q64" s="38" t="str">
        <f>IF(Přihláška!AE21="","-",Přihláška!AE21)</f>
        <v>-</v>
      </c>
      <c r="R64" s="39" t="str">
        <f>IF(Přihláška!AF21="","-",Přihláška!AF21)</f>
        <v>-</v>
      </c>
      <c r="S64" s="37">
        <f>IF(Přihláška!AG21="","-",Přihláška!AG21)</f>
        <v>0</v>
      </c>
      <c r="T64" s="38" t="str">
        <f>IF(Přihláška!AH21="","-",Přihláška!AH21)</f>
        <v>-</v>
      </c>
      <c r="U64" s="39" t="str">
        <f>IF(Přihláška!AI21="","-",Přihláška!AI21)</f>
        <v>-</v>
      </c>
      <c r="V64" s="37">
        <f>IF(Přihláška!AJ21="","-",Přihláška!AJ21)</f>
        <v>0</v>
      </c>
      <c r="W64" s="38" t="str">
        <f>IF(Přihláška!AK21="","-",Přihláška!AK21)</f>
        <v>-</v>
      </c>
      <c r="X64" s="39" t="str">
        <f>IF(Přihláška!AL21="","-",Přihláška!AL21)</f>
        <v>-</v>
      </c>
      <c r="Y64" s="37">
        <f>IF(Přihláška!AM21="","-",Přihláška!AM21)</f>
        <v>0</v>
      </c>
      <c r="Z64" s="97" t="str">
        <f>IF(Přihláška!AN21="","-",Přihláška!AN21)</f>
        <v>-</v>
      </c>
    </row>
    <row r="65" spans="1:26" ht="15.75" customHeight="1" thickBot="1"/>
    <row r="66" spans="1:26" ht="15" customHeight="1">
      <c r="A66" s="213" t="s">
        <v>60</v>
      </c>
      <c r="B66" s="214"/>
      <c r="C66" s="222" t="s">
        <v>61</v>
      </c>
      <c r="D66" s="222" t="s">
        <v>62</v>
      </c>
      <c r="E66" s="222" t="s">
        <v>62</v>
      </c>
      <c r="F66" s="76" t="str">
        <f>'Variabilní data'!$B$3</f>
        <v>pá</v>
      </c>
      <c r="G66" s="219" t="str">
        <f>'Variabilní data'!$C$3</f>
        <v>so</v>
      </c>
      <c r="H66" s="220"/>
      <c r="I66" s="221"/>
      <c r="J66" s="219" t="str">
        <f>'Variabilní data'!$D$3</f>
        <v>ne</v>
      </c>
      <c r="K66" s="220"/>
      <c r="L66" s="221"/>
      <c r="M66" s="210" t="str">
        <f>'Variabilní data'!$E$3</f>
        <v>po</v>
      </c>
      <c r="N66" s="211"/>
      <c r="O66" s="212"/>
      <c r="P66" s="210" t="str">
        <f>'Variabilní data'!$F$3</f>
        <v>út</v>
      </c>
      <c r="Q66" s="211"/>
      <c r="R66" s="212"/>
      <c r="S66" s="210" t="str">
        <f>'Variabilní data'!$G$3</f>
        <v>st</v>
      </c>
      <c r="T66" s="211"/>
      <c r="U66" s="212"/>
      <c r="V66" s="210" t="str">
        <f>'Variabilní data'!$H$3</f>
        <v>čt</v>
      </c>
      <c r="W66" s="211"/>
      <c r="X66" s="212"/>
      <c r="Y66" s="210" t="str">
        <f>'Variabilní data'!$I$3</f>
        <v>pá</v>
      </c>
      <c r="Z66" s="225"/>
    </row>
    <row r="67" spans="1:26">
      <c r="A67" s="215"/>
      <c r="B67" s="216"/>
      <c r="C67" s="223"/>
      <c r="D67" s="223"/>
      <c r="E67" s="223"/>
      <c r="F67" s="77" t="str">
        <f>'Variabilní data'!$B$4</f>
        <v>24.10.</v>
      </c>
      <c r="G67" s="207" t="str">
        <f>'Variabilní data'!$C$4</f>
        <v>25.10.</v>
      </c>
      <c r="H67" s="208"/>
      <c r="I67" s="209"/>
      <c r="J67" s="207" t="str">
        <f>'Variabilní data'!$D$4</f>
        <v>26.10.</v>
      </c>
      <c r="K67" s="208"/>
      <c r="L67" s="209"/>
      <c r="M67" s="207" t="str">
        <f>'Variabilní data'!$E$4</f>
        <v>27.10.</v>
      </c>
      <c r="N67" s="208"/>
      <c r="O67" s="209"/>
      <c r="P67" s="207" t="str">
        <f>'Variabilní data'!$F$4</f>
        <v>28.10.</v>
      </c>
      <c r="Q67" s="208"/>
      <c r="R67" s="209"/>
      <c r="S67" s="207" t="str">
        <f>'Variabilní data'!$G$4</f>
        <v>29.10.</v>
      </c>
      <c r="T67" s="208"/>
      <c r="U67" s="209"/>
      <c r="V67" s="207" t="str">
        <f>'Variabilní data'!$H$4</f>
        <v>30.10.</v>
      </c>
      <c r="W67" s="208"/>
      <c r="X67" s="209"/>
      <c r="Y67" s="226" t="str">
        <f>'Variabilní data'!$I$4</f>
        <v>31.10.</v>
      </c>
      <c r="Z67" s="177"/>
    </row>
    <row r="68" spans="1:26" ht="15.75" thickBot="1">
      <c r="A68" s="217"/>
      <c r="B68" s="218"/>
      <c r="C68" s="224"/>
      <c r="D68" s="224"/>
      <c r="E68" s="224"/>
      <c r="F68" s="77" t="s">
        <v>33</v>
      </c>
      <c r="G68" s="77" t="s">
        <v>34</v>
      </c>
      <c r="H68" s="79" t="s">
        <v>35</v>
      </c>
      <c r="I68" s="78" t="s">
        <v>33</v>
      </c>
      <c r="J68" s="77" t="s">
        <v>34</v>
      </c>
      <c r="K68" s="79" t="s">
        <v>35</v>
      </c>
      <c r="L68" s="78" t="s">
        <v>33</v>
      </c>
      <c r="M68" s="77" t="s">
        <v>34</v>
      </c>
      <c r="N68" s="79" t="s">
        <v>35</v>
      </c>
      <c r="O68" s="78" t="s">
        <v>33</v>
      </c>
      <c r="P68" s="77" t="s">
        <v>34</v>
      </c>
      <c r="Q68" s="79" t="s">
        <v>35</v>
      </c>
      <c r="R68" s="78" t="s">
        <v>33</v>
      </c>
      <c r="S68" s="77" t="s">
        <v>34</v>
      </c>
      <c r="T68" s="79" t="s">
        <v>35</v>
      </c>
      <c r="U68" s="78" t="s">
        <v>33</v>
      </c>
      <c r="V68" s="77" t="s">
        <v>34</v>
      </c>
      <c r="W68" s="79" t="s">
        <v>35</v>
      </c>
      <c r="X68" s="78" t="s">
        <v>33</v>
      </c>
      <c r="Y68" s="77" t="s">
        <v>34</v>
      </c>
      <c r="Z68" s="80" t="s">
        <v>35</v>
      </c>
    </row>
    <row r="69" spans="1:26" ht="25.5" customHeight="1" thickBot="1">
      <c r="A69" s="34">
        <f>Přihláška!A22</f>
        <v>14</v>
      </c>
      <c r="B69" s="35">
        <f>Přihláška!C22</f>
        <v>0</v>
      </c>
      <c r="C69" s="37" t="str">
        <f>IF(Přihláška!R22="","-",Přihláška!R22)</f>
        <v>-</v>
      </c>
      <c r="D69" s="37" t="e">
        <f>IF(Přihláška!#REF!="","-",Přihláška!#REF!)</f>
        <v>#REF!</v>
      </c>
      <c r="E69" s="37" t="str">
        <f>IF(Přihláška!S22="","-",Přihláška!S22)</f>
        <v>-</v>
      </c>
      <c r="F69" s="37" t="str">
        <f>IF(Přihláška!T22="","-",Přihláška!T22)</f>
        <v>-</v>
      </c>
      <c r="G69" s="37">
        <f>IF(Přihláška!U22="","-",Přihláška!U22)</f>
        <v>0</v>
      </c>
      <c r="H69" s="38" t="str">
        <f>IF(Přihláška!V22="","-",Přihláška!V22)</f>
        <v>-</v>
      </c>
      <c r="I69" s="39" t="str">
        <f>IF(Přihláška!W22="","-",Přihláška!W22)</f>
        <v>-</v>
      </c>
      <c r="J69" s="37">
        <f>IF(Přihláška!X22="","-",Přihláška!X22)</f>
        <v>0</v>
      </c>
      <c r="K69" s="38" t="str">
        <f>IF(Přihláška!Y22="","-",Přihláška!Y22)</f>
        <v>-</v>
      </c>
      <c r="L69" s="39" t="str">
        <f>IF(Přihláška!Z22="","-",Přihláška!Z22)</f>
        <v>-</v>
      </c>
      <c r="M69" s="37">
        <f>IF(Přihláška!AA22="","-",Přihláška!AA22)</f>
        <v>0</v>
      </c>
      <c r="N69" s="38" t="str">
        <f>IF(Přihláška!AB22="","-",Přihláška!AB22)</f>
        <v>-</v>
      </c>
      <c r="O69" s="39" t="str">
        <f>IF(Přihláška!AC22="","-",Přihláška!AC22)</f>
        <v>-</v>
      </c>
      <c r="P69" s="37">
        <f>IF(Přihláška!AD22="","-",Přihláška!AD22)</f>
        <v>0</v>
      </c>
      <c r="Q69" s="38" t="str">
        <f>IF(Přihláška!AE22="","-",Přihláška!AE22)</f>
        <v>-</v>
      </c>
      <c r="R69" s="39" t="str">
        <f>IF(Přihláška!AF22="","-",Přihláška!AF22)</f>
        <v>-</v>
      </c>
      <c r="S69" s="37">
        <f>IF(Přihláška!AG22="","-",Přihláška!AG22)</f>
        <v>0</v>
      </c>
      <c r="T69" s="38" t="str">
        <f>IF(Přihláška!AH22="","-",Přihláška!AH22)</f>
        <v>-</v>
      </c>
      <c r="U69" s="39" t="str">
        <f>IF(Přihláška!AI22="","-",Přihláška!AI22)</f>
        <v>-</v>
      </c>
      <c r="V69" s="37">
        <f>IF(Přihláška!AJ22="","-",Přihláška!AJ22)</f>
        <v>0</v>
      </c>
      <c r="W69" s="38" t="str">
        <f>IF(Přihláška!AK22="","-",Přihláška!AK22)</f>
        <v>-</v>
      </c>
      <c r="X69" s="39" t="str">
        <f>IF(Přihláška!AL22="","-",Přihláška!AL22)</f>
        <v>-</v>
      </c>
      <c r="Y69" s="37">
        <f>IF(Přihláška!AM22="","-",Přihláška!AM22)</f>
        <v>0</v>
      </c>
      <c r="Z69" s="97" t="str">
        <f>IF(Přihláška!AN22="","-",Přihláška!AN22)</f>
        <v>-</v>
      </c>
    </row>
    <row r="70" spans="1:26" ht="15.75" customHeight="1" thickBot="1"/>
    <row r="71" spans="1:26" ht="15" customHeight="1">
      <c r="A71" s="213" t="s">
        <v>60</v>
      </c>
      <c r="B71" s="214"/>
      <c r="C71" s="222" t="s">
        <v>61</v>
      </c>
      <c r="D71" s="222" t="s">
        <v>62</v>
      </c>
      <c r="E71" s="222" t="s">
        <v>62</v>
      </c>
      <c r="F71" s="76" t="str">
        <f>'Variabilní data'!$B$3</f>
        <v>pá</v>
      </c>
      <c r="G71" s="219" t="str">
        <f>'Variabilní data'!$C$3</f>
        <v>so</v>
      </c>
      <c r="H71" s="220"/>
      <c r="I71" s="221"/>
      <c r="J71" s="219" t="str">
        <f>'Variabilní data'!$D$3</f>
        <v>ne</v>
      </c>
      <c r="K71" s="220"/>
      <c r="L71" s="221"/>
      <c r="M71" s="210" t="str">
        <f>'Variabilní data'!$E$3</f>
        <v>po</v>
      </c>
      <c r="N71" s="211"/>
      <c r="O71" s="212"/>
      <c r="P71" s="210" t="str">
        <f>'Variabilní data'!$F$3</f>
        <v>út</v>
      </c>
      <c r="Q71" s="211"/>
      <c r="R71" s="212"/>
      <c r="S71" s="210" t="str">
        <f>'Variabilní data'!$G$3</f>
        <v>st</v>
      </c>
      <c r="T71" s="211"/>
      <c r="U71" s="212"/>
      <c r="V71" s="210" t="str">
        <f>'Variabilní data'!$H$3</f>
        <v>čt</v>
      </c>
      <c r="W71" s="211"/>
      <c r="X71" s="212"/>
      <c r="Y71" s="210" t="str">
        <f>'Variabilní data'!$I$3</f>
        <v>pá</v>
      </c>
      <c r="Z71" s="225"/>
    </row>
    <row r="72" spans="1:26">
      <c r="A72" s="215"/>
      <c r="B72" s="216"/>
      <c r="C72" s="223"/>
      <c r="D72" s="223"/>
      <c r="E72" s="223"/>
      <c r="F72" s="77" t="str">
        <f>'Variabilní data'!$B$4</f>
        <v>24.10.</v>
      </c>
      <c r="G72" s="207" t="str">
        <f>'Variabilní data'!$C$4</f>
        <v>25.10.</v>
      </c>
      <c r="H72" s="208"/>
      <c r="I72" s="209"/>
      <c r="J72" s="207" t="str">
        <f>'Variabilní data'!$D$4</f>
        <v>26.10.</v>
      </c>
      <c r="K72" s="208"/>
      <c r="L72" s="209"/>
      <c r="M72" s="207" t="str">
        <f>'Variabilní data'!$E$4</f>
        <v>27.10.</v>
      </c>
      <c r="N72" s="208"/>
      <c r="O72" s="209"/>
      <c r="P72" s="207" t="str">
        <f>'Variabilní data'!$F$4</f>
        <v>28.10.</v>
      </c>
      <c r="Q72" s="208"/>
      <c r="R72" s="209"/>
      <c r="S72" s="207" t="str">
        <f>'Variabilní data'!$G$4</f>
        <v>29.10.</v>
      </c>
      <c r="T72" s="208"/>
      <c r="U72" s="209"/>
      <c r="V72" s="207" t="str">
        <f>'Variabilní data'!$H$4</f>
        <v>30.10.</v>
      </c>
      <c r="W72" s="208"/>
      <c r="X72" s="209"/>
      <c r="Y72" s="226" t="str">
        <f>'Variabilní data'!$I$4</f>
        <v>31.10.</v>
      </c>
      <c r="Z72" s="177"/>
    </row>
    <row r="73" spans="1:26" ht="15.75" thickBot="1">
      <c r="A73" s="217"/>
      <c r="B73" s="218"/>
      <c r="C73" s="224"/>
      <c r="D73" s="224"/>
      <c r="E73" s="224"/>
      <c r="F73" s="77" t="s">
        <v>33</v>
      </c>
      <c r="G73" s="77" t="s">
        <v>34</v>
      </c>
      <c r="H73" s="79" t="s">
        <v>35</v>
      </c>
      <c r="I73" s="78" t="s">
        <v>33</v>
      </c>
      <c r="J73" s="77" t="s">
        <v>34</v>
      </c>
      <c r="K73" s="79" t="s">
        <v>35</v>
      </c>
      <c r="L73" s="78" t="s">
        <v>33</v>
      </c>
      <c r="M73" s="77" t="s">
        <v>34</v>
      </c>
      <c r="N73" s="79" t="s">
        <v>35</v>
      </c>
      <c r="O73" s="78" t="s">
        <v>33</v>
      </c>
      <c r="P73" s="77" t="s">
        <v>34</v>
      </c>
      <c r="Q73" s="79" t="s">
        <v>35</v>
      </c>
      <c r="R73" s="78" t="s">
        <v>33</v>
      </c>
      <c r="S73" s="77" t="s">
        <v>34</v>
      </c>
      <c r="T73" s="79" t="s">
        <v>35</v>
      </c>
      <c r="U73" s="78" t="s">
        <v>33</v>
      </c>
      <c r="V73" s="77" t="s">
        <v>34</v>
      </c>
      <c r="W73" s="79" t="s">
        <v>35</v>
      </c>
      <c r="X73" s="78" t="s">
        <v>33</v>
      </c>
      <c r="Y73" s="77" t="s">
        <v>34</v>
      </c>
      <c r="Z73" s="80" t="s">
        <v>35</v>
      </c>
    </row>
    <row r="74" spans="1:26" ht="25.5" customHeight="1" thickBot="1">
      <c r="A74" s="34">
        <f>Přihláška!A23</f>
        <v>15</v>
      </c>
      <c r="B74" s="35">
        <f>Přihláška!C23</f>
        <v>0</v>
      </c>
      <c r="C74" s="37" t="str">
        <f>IF(Přihláška!R23="","-",Přihláška!R23)</f>
        <v>-</v>
      </c>
      <c r="D74" s="37" t="e">
        <f>IF(Přihláška!#REF!="","-",Přihláška!#REF!)</f>
        <v>#REF!</v>
      </c>
      <c r="E74" s="37" t="str">
        <f>IF(Přihláška!S23="","-",Přihláška!S23)</f>
        <v>-</v>
      </c>
      <c r="F74" s="37" t="str">
        <f>IF(Přihláška!T23="","-",Přihláška!T23)</f>
        <v>-</v>
      </c>
      <c r="G74" s="37">
        <f>IF(Přihláška!U23="","-",Přihláška!U23)</f>
        <v>0</v>
      </c>
      <c r="H74" s="38" t="str">
        <f>IF(Přihláška!V23="","-",Přihláška!V23)</f>
        <v>-</v>
      </c>
      <c r="I74" s="39" t="str">
        <f>IF(Přihláška!W23="","-",Přihláška!W23)</f>
        <v>-</v>
      </c>
      <c r="J74" s="37">
        <f>IF(Přihláška!X23="","-",Přihláška!X23)</f>
        <v>0</v>
      </c>
      <c r="K74" s="38" t="str">
        <f>IF(Přihláška!Y23="","-",Přihláška!Y23)</f>
        <v>-</v>
      </c>
      <c r="L74" s="39" t="str">
        <f>IF(Přihláška!Z23="","-",Přihláška!Z23)</f>
        <v>-</v>
      </c>
      <c r="M74" s="37">
        <f>IF(Přihláška!AA23="","-",Přihláška!AA23)</f>
        <v>0</v>
      </c>
      <c r="N74" s="38" t="str">
        <f>IF(Přihláška!AB23="","-",Přihláška!AB23)</f>
        <v>-</v>
      </c>
      <c r="O74" s="39" t="str">
        <f>IF(Přihláška!AC23="","-",Přihláška!AC23)</f>
        <v>-</v>
      </c>
      <c r="P74" s="37">
        <f>IF(Přihláška!AD23="","-",Přihláška!AD23)</f>
        <v>0</v>
      </c>
      <c r="Q74" s="38" t="str">
        <f>IF(Přihláška!AE23="","-",Přihláška!AE23)</f>
        <v>-</v>
      </c>
      <c r="R74" s="39" t="str">
        <f>IF(Přihláška!AF23="","-",Přihláška!AF23)</f>
        <v>-</v>
      </c>
      <c r="S74" s="37">
        <f>IF(Přihláška!AG23="","-",Přihláška!AG23)</f>
        <v>0</v>
      </c>
      <c r="T74" s="38" t="str">
        <f>IF(Přihláška!AH23="","-",Přihláška!AH23)</f>
        <v>-</v>
      </c>
      <c r="U74" s="39" t="str">
        <f>IF(Přihláška!AI23="","-",Přihláška!AI23)</f>
        <v>-</v>
      </c>
      <c r="V74" s="37">
        <f>IF(Přihláška!AJ23="","-",Přihláška!AJ23)</f>
        <v>0</v>
      </c>
      <c r="W74" s="38" t="str">
        <f>IF(Přihláška!AK23="","-",Přihláška!AK23)</f>
        <v>-</v>
      </c>
      <c r="X74" s="39" t="str">
        <f>IF(Přihláška!AL23="","-",Přihláška!AL23)</f>
        <v>-</v>
      </c>
      <c r="Y74" s="37">
        <f>IF(Přihláška!AM23="","-",Přihláška!AM23)</f>
        <v>0</v>
      </c>
      <c r="Z74" s="97" t="str">
        <f>IF(Přihláška!AN23="","-",Přihláška!AN23)</f>
        <v>-</v>
      </c>
    </row>
    <row r="75" spans="1:26" ht="15.75" customHeight="1" thickBot="1"/>
    <row r="76" spans="1:26" ht="15" customHeight="1">
      <c r="A76" s="213" t="s">
        <v>60</v>
      </c>
      <c r="B76" s="214"/>
      <c r="C76" s="222" t="s">
        <v>61</v>
      </c>
      <c r="D76" s="222" t="s">
        <v>62</v>
      </c>
      <c r="E76" s="222" t="s">
        <v>62</v>
      </c>
      <c r="F76" s="76" t="str">
        <f>'Variabilní data'!$B$3</f>
        <v>pá</v>
      </c>
      <c r="G76" s="219" t="str">
        <f>'Variabilní data'!$C$3</f>
        <v>so</v>
      </c>
      <c r="H76" s="220"/>
      <c r="I76" s="221"/>
      <c r="J76" s="219" t="str">
        <f>'Variabilní data'!$D$3</f>
        <v>ne</v>
      </c>
      <c r="K76" s="220"/>
      <c r="L76" s="221"/>
      <c r="M76" s="210" t="str">
        <f>'Variabilní data'!$E$3</f>
        <v>po</v>
      </c>
      <c r="N76" s="211"/>
      <c r="O76" s="212"/>
      <c r="P76" s="210" t="str">
        <f>'Variabilní data'!$F$3</f>
        <v>út</v>
      </c>
      <c r="Q76" s="211"/>
      <c r="R76" s="212"/>
      <c r="S76" s="210" t="str">
        <f>'Variabilní data'!$G$3</f>
        <v>st</v>
      </c>
      <c r="T76" s="211"/>
      <c r="U76" s="212"/>
      <c r="V76" s="210" t="str">
        <f>'Variabilní data'!$H$3</f>
        <v>čt</v>
      </c>
      <c r="W76" s="211"/>
      <c r="X76" s="212"/>
      <c r="Y76" s="210" t="str">
        <f>'Variabilní data'!$I$3</f>
        <v>pá</v>
      </c>
      <c r="Z76" s="225"/>
    </row>
    <row r="77" spans="1:26">
      <c r="A77" s="215"/>
      <c r="B77" s="216"/>
      <c r="C77" s="223"/>
      <c r="D77" s="223"/>
      <c r="E77" s="223"/>
      <c r="F77" s="77" t="str">
        <f>'Variabilní data'!$B$4</f>
        <v>24.10.</v>
      </c>
      <c r="G77" s="207" t="str">
        <f>'Variabilní data'!$C$4</f>
        <v>25.10.</v>
      </c>
      <c r="H77" s="208"/>
      <c r="I77" s="209"/>
      <c r="J77" s="207" t="str">
        <f>'Variabilní data'!$D$4</f>
        <v>26.10.</v>
      </c>
      <c r="K77" s="208"/>
      <c r="L77" s="209"/>
      <c r="M77" s="207" t="str">
        <f>'Variabilní data'!$E$4</f>
        <v>27.10.</v>
      </c>
      <c r="N77" s="208"/>
      <c r="O77" s="209"/>
      <c r="P77" s="207" t="str">
        <f>'Variabilní data'!$F$4</f>
        <v>28.10.</v>
      </c>
      <c r="Q77" s="208"/>
      <c r="R77" s="209"/>
      <c r="S77" s="207" t="str">
        <f>'Variabilní data'!$G$4</f>
        <v>29.10.</v>
      </c>
      <c r="T77" s="208"/>
      <c r="U77" s="209"/>
      <c r="V77" s="207" t="str">
        <f>'Variabilní data'!$H$4</f>
        <v>30.10.</v>
      </c>
      <c r="W77" s="208"/>
      <c r="X77" s="209"/>
      <c r="Y77" s="226" t="str">
        <f>'Variabilní data'!$I$4</f>
        <v>31.10.</v>
      </c>
      <c r="Z77" s="177"/>
    </row>
    <row r="78" spans="1:26" ht="15.75" thickBot="1">
      <c r="A78" s="217"/>
      <c r="B78" s="218"/>
      <c r="C78" s="224"/>
      <c r="D78" s="224"/>
      <c r="E78" s="224"/>
      <c r="F78" s="77" t="s">
        <v>33</v>
      </c>
      <c r="G78" s="77" t="s">
        <v>34</v>
      </c>
      <c r="H78" s="79" t="s">
        <v>35</v>
      </c>
      <c r="I78" s="78" t="s">
        <v>33</v>
      </c>
      <c r="J78" s="77" t="s">
        <v>34</v>
      </c>
      <c r="K78" s="79" t="s">
        <v>35</v>
      </c>
      <c r="L78" s="78" t="s">
        <v>33</v>
      </c>
      <c r="M78" s="77" t="s">
        <v>34</v>
      </c>
      <c r="N78" s="79" t="s">
        <v>35</v>
      </c>
      <c r="O78" s="78" t="s">
        <v>33</v>
      </c>
      <c r="P78" s="77" t="s">
        <v>34</v>
      </c>
      <c r="Q78" s="79" t="s">
        <v>35</v>
      </c>
      <c r="R78" s="78" t="s">
        <v>33</v>
      </c>
      <c r="S78" s="77" t="s">
        <v>34</v>
      </c>
      <c r="T78" s="79" t="s">
        <v>35</v>
      </c>
      <c r="U78" s="78" t="s">
        <v>33</v>
      </c>
      <c r="V78" s="77" t="s">
        <v>34</v>
      </c>
      <c r="W78" s="79" t="s">
        <v>35</v>
      </c>
      <c r="X78" s="78" t="s">
        <v>33</v>
      </c>
      <c r="Y78" s="77" t="s">
        <v>34</v>
      </c>
      <c r="Z78" s="80" t="s">
        <v>35</v>
      </c>
    </row>
    <row r="79" spans="1:26" ht="25.5" customHeight="1" thickBot="1">
      <c r="A79" s="34">
        <f>Přihláška!A24</f>
        <v>16</v>
      </c>
      <c r="B79" s="35">
        <f>Přihláška!C24</f>
        <v>0</v>
      </c>
      <c r="C79" s="37" t="str">
        <f>IF(Přihláška!R24="","-",Přihláška!R24)</f>
        <v>-</v>
      </c>
      <c r="D79" s="37" t="e">
        <f>IF(Přihláška!#REF!="","-",Přihláška!#REF!)</f>
        <v>#REF!</v>
      </c>
      <c r="E79" s="37" t="str">
        <f>IF(Přihláška!S24="","-",Přihláška!S24)</f>
        <v>-</v>
      </c>
      <c r="F79" s="37" t="str">
        <f>IF(Přihláška!T24="","-",Přihláška!T24)</f>
        <v>-</v>
      </c>
      <c r="G79" s="37">
        <f>IF(Přihláška!U24="","-",Přihláška!U24)</f>
        <v>0</v>
      </c>
      <c r="H79" s="38" t="str">
        <f>IF(Přihláška!V24="","-",Přihláška!V24)</f>
        <v>-</v>
      </c>
      <c r="I79" s="39" t="str">
        <f>IF(Přihláška!W24="","-",Přihláška!W24)</f>
        <v>-</v>
      </c>
      <c r="J79" s="37">
        <f>IF(Přihláška!X24="","-",Přihláška!X24)</f>
        <v>0</v>
      </c>
      <c r="K79" s="38" t="str">
        <f>IF(Přihláška!Y24="","-",Přihláška!Y24)</f>
        <v>-</v>
      </c>
      <c r="L79" s="39" t="str">
        <f>IF(Přihláška!Z24="","-",Přihláška!Z24)</f>
        <v>-</v>
      </c>
      <c r="M79" s="37">
        <f>IF(Přihláška!AA24="","-",Přihláška!AA24)</f>
        <v>0</v>
      </c>
      <c r="N79" s="38" t="str">
        <f>IF(Přihláška!AB24="","-",Přihláška!AB24)</f>
        <v>-</v>
      </c>
      <c r="O79" s="39" t="str">
        <f>IF(Přihláška!AC24="","-",Přihláška!AC24)</f>
        <v>-</v>
      </c>
      <c r="P79" s="37">
        <f>IF(Přihláška!AD24="","-",Přihláška!AD24)</f>
        <v>0</v>
      </c>
      <c r="Q79" s="38" t="str">
        <f>IF(Přihláška!AE24="","-",Přihláška!AE24)</f>
        <v>-</v>
      </c>
      <c r="R79" s="39" t="str">
        <f>IF(Přihláška!AF24="","-",Přihláška!AF24)</f>
        <v>-</v>
      </c>
      <c r="S79" s="37">
        <f>IF(Přihláška!AG24="","-",Přihláška!AG24)</f>
        <v>0</v>
      </c>
      <c r="T79" s="38" t="str">
        <f>IF(Přihláška!AH24="","-",Přihláška!AH24)</f>
        <v>-</v>
      </c>
      <c r="U79" s="39" t="str">
        <f>IF(Přihláška!AI24="","-",Přihláška!AI24)</f>
        <v>-</v>
      </c>
      <c r="V79" s="37">
        <f>IF(Přihláška!AJ24="","-",Přihláška!AJ24)</f>
        <v>0</v>
      </c>
      <c r="W79" s="38" t="str">
        <f>IF(Přihláška!AK24="","-",Přihláška!AK24)</f>
        <v>-</v>
      </c>
      <c r="X79" s="39" t="str">
        <f>IF(Přihláška!AL24="","-",Přihláška!AL24)</f>
        <v>-</v>
      </c>
      <c r="Y79" s="37">
        <f>IF(Přihláška!AM24="","-",Přihláška!AM24)</f>
        <v>0</v>
      </c>
      <c r="Z79" s="97" t="str">
        <f>IF(Přihláška!AN24="","-",Přihláška!AN24)</f>
        <v>-</v>
      </c>
    </row>
    <row r="80" spans="1:26" ht="15.75" customHeight="1" thickBot="1"/>
    <row r="81" spans="1:26" ht="15" customHeight="1">
      <c r="A81" s="213" t="s">
        <v>60</v>
      </c>
      <c r="B81" s="214"/>
      <c r="C81" s="222" t="s">
        <v>61</v>
      </c>
      <c r="D81" s="222" t="s">
        <v>62</v>
      </c>
      <c r="E81" s="222" t="s">
        <v>62</v>
      </c>
      <c r="F81" s="76" t="str">
        <f>'Variabilní data'!$B$3</f>
        <v>pá</v>
      </c>
      <c r="G81" s="219" t="str">
        <f>'Variabilní data'!$C$3</f>
        <v>so</v>
      </c>
      <c r="H81" s="220"/>
      <c r="I81" s="221"/>
      <c r="J81" s="219" t="str">
        <f>'Variabilní data'!$D$3</f>
        <v>ne</v>
      </c>
      <c r="K81" s="220"/>
      <c r="L81" s="221"/>
      <c r="M81" s="210" t="str">
        <f>'Variabilní data'!$E$3</f>
        <v>po</v>
      </c>
      <c r="N81" s="211"/>
      <c r="O81" s="212"/>
      <c r="P81" s="210" t="str">
        <f>'Variabilní data'!$F$3</f>
        <v>út</v>
      </c>
      <c r="Q81" s="211"/>
      <c r="R81" s="212"/>
      <c r="S81" s="210" t="str">
        <f>'Variabilní data'!$G$3</f>
        <v>st</v>
      </c>
      <c r="T81" s="211"/>
      <c r="U81" s="212"/>
      <c r="V81" s="210" t="str">
        <f>'Variabilní data'!$H$3</f>
        <v>čt</v>
      </c>
      <c r="W81" s="211"/>
      <c r="X81" s="212"/>
      <c r="Y81" s="210" t="str">
        <f>'Variabilní data'!$I$3</f>
        <v>pá</v>
      </c>
      <c r="Z81" s="225"/>
    </row>
    <row r="82" spans="1:26">
      <c r="A82" s="215"/>
      <c r="B82" s="216"/>
      <c r="C82" s="223"/>
      <c r="D82" s="223"/>
      <c r="E82" s="223"/>
      <c r="F82" s="77" t="str">
        <f>'Variabilní data'!$B$4</f>
        <v>24.10.</v>
      </c>
      <c r="G82" s="207" t="str">
        <f>'Variabilní data'!$C$4</f>
        <v>25.10.</v>
      </c>
      <c r="H82" s="208"/>
      <c r="I82" s="209"/>
      <c r="J82" s="207" t="str">
        <f>'Variabilní data'!$D$4</f>
        <v>26.10.</v>
      </c>
      <c r="K82" s="208"/>
      <c r="L82" s="209"/>
      <c r="M82" s="207" t="str">
        <f>'Variabilní data'!$E$4</f>
        <v>27.10.</v>
      </c>
      <c r="N82" s="208"/>
      <c r="O82" s="209"/>
      <c r="P82" s="207" t="str">
        <f>'Variabilní data'!$F$4</f>
        <v>28.10.</v>
      </c>
      <c r="Q82" s="208"/>
      <c r="R82" s="209"/>
      <c r="S82" s="207" t="str">
        <f>'Variabilní data'!$G$4</f>
        <v>29.10.</v>
      </c>
      <c r="T82" s="208"/>
      <c r="U82" s="209"/>
      <c r="V82" s="207" t="str">
        <f>'Variabilní data'!$H$4</f>
        <v>30.10.</v>
      </c>
      <c r="W82" s="208"/>
      <c r="X82" s="209"/>
      <c r="Y82" s="226" t="str">
        <f>'Variabilní data'!$I$4</f>
        <v>31.10.</v>
      </c>
      <c r="Z82" s="177"/>
    </row>
    <row r="83" spans="1:26" ht="15.75" thickBot="1">
      <c r="A83" s="217"/>
      <c r="B83" s="218"/>
      <c r="C83" s="224"/>
      <c r="D83" s="224"/>
      <c r="E83" s="224"/>
      <c r="F83" s="77" t="s">
        <v>33</v>
      </c>
      <c r="G83" s="77" t="s">
        <v>34</v>
      </c>
      <c r="H83" s="79" t="s">
        <v>35</v>
      </c>
      <c r="I83" s="78" t="s">
        <v>33</v>
      </c>
      <c r="J83" s="77" t="s">
        <v>34</v>
      </c>
      <c r="K83" s="79" t="s">
        <v>35</v>
      </c>
      <c r="L83" s="78" t="s">
        <v>33</v>
      </c>
      <c r="M83" s="77" t="s">
        <v>34</v>
      </c>
      <c r="N83" s="79" t="s">
        <v>35</v>
      </c>
      <c r="O83" s="78" t="s">
        <v>33</v>
      </c>
      <c r="P83" s="77" t="s">
        <v>34</v>
      </c>
      <c r="Q83" s="79" t="s">
        <v>35</v>
      </c>
      <c r="R83" s="78" t="s">
        <v>33</v>
      </c>
      <c r="S83" s="77" t="s">
        <v>34</v>
      </c>
      <c r="T83" s="79" t="s">
        <v>35</v>
      </c>
      <c r="U83" s="78" t="s">
        <v>33</v>
      </c>
      <c r="V83" s="77" t="s">
        <v>34</v>
      </c>
      <c r="W83" s="79" t="s">
        <v>35</v>
      </c>
      <c r="X83" s="78" t="s">
        <v>33</v>
      </c>
      <c r="Y83" s="77" t="s">
        <v>34</v>
      </c>
      <c r="Z83" s="80" t="s">
        <v>35</v>
      </c>
    </row>
    <row r="84" spans="1:26" ht="25.5" customHeight="1" thickBot="1">
      <c r="A84" s="34">
        <f>Přihláška!A25</f>
        <v>17</v>
      </c>
      <c r="B84" s="35">
        <f>Přihláška!C25</f>
        <v>0</v>
      </c>
      <c r="C84" s="37" t="str">
        <f>IF(Přihláška!R25="","-",Přihláška!R25)</f>
        <v>-</v>
      </c>
      <c r="D84" s="37" t="e">
        <f>IF(Přihláška!#REF!="","-",Přihláška!#REF!)</f>
        <v>#REF!</v>
      </c>
      <c r="E84" s="37" t="str">
        <f>IF(Přihláška!S25="","-",Přihláška!S25)</f>
        <v>-</v>
      </c>
      <c r="F84" s="37" t="str">
        <f>IF(Přihláška!T25="","-",Přihláška!T25)</f>
        <v>-</v>
      </c>
      <c r="G84" s="37">
        <f>IF(Přihláška!U25="","-",Přihláška!U25)</f>
        <v>0</v>
      </c>
      <c r="H84" s="38" t="str">
        <f>IF(Přihláška!V25="","-",Přihláška!V25)</f>
        <v>-</v>
      </c>
      <c r="I84" s="39" t="str">
        <f>IF(Přihláška!W25="","-",Přihláška!W25)</f>
        <v>-</v>
      </c>
      <c r="J84" s="37">
        <f>IF(Přihláška!X25="","-",Přihláška!X25)</f>
        <v>0</v>
      </c>
      <c r="K84" s="38" t="str">
        <f>IF(Přihláška!Y25="","-",Přihláška!Y25)</f>
        <v>-</v>
      </c>
      <c r="L84" s="39" t="str">
        <f>IF(Přihláška!Z25="","-",Přihláška!Z25)</f>
        <v>-</v>
      </c>
      <c r="M84" s="37">
        <f>IF(Přihláška!AA25="","-",Přihláška!AA25)</f>
        <v>0</v>
      </c>
      <c r="N84" s="38" t="str">
        <f>IF(Přihláška!AB25="","-",Přihláška!AB25)</f>
        <v>-</v>
      </c>
      <c r="O84" s="39" t="str">
        <f>IF(Přihláška!AC25="","-",Přihláška!AC25)</f>
        <v>-</v>
      </c>
      <c r="P84" s="37">
        <f>IF(Přihláška!AD25="","-",Přihláška!AD25)</f>
        <v>0</v>
      </c>
      <c r="Q84" s="38" t="str">
        <f>IF(Přihláška!AE25="","-",Přihláška!AE25)</f>
        <v>-</v>
      </c>
      <c r="R84" s="39" t="str">
        <f>IF(Přihláška!AF25="","-",Přihláška!AF25)</f>
        <v>-</v>
      </c>
      <c r="S84" s="37">
        <f>IF(Přihláška!AG25="","-",Přihláška!AG25)</f>
        <v>0</v>
      </c>
      <c r="T84" s="38" t="str">
        <f>IF(Přihláška!AH25="","-",Přihláška!AH25)</f>
        <v>-</v>
      </c>
      <c r="U84" s="39" t="str">
        <f>IF(Přihláška!AI25="","-",Přihláška!AI25)</f>
        <v>-</v>
      </c>
      <c r="V84" s="37">
        <f>IF(Přihláška!AJ25="","-",Přihláška!AJ25)</f>
        <v>0</v>
      </c>
      <c r="W84" s="38" t="str">
        <f>IF(Přihláška!AK25="","-",Přihláška!AK25)</f>
        <v>-</v>
      </c>
      <c r="X84" s="39" t="str">
        <f>IF(Přihláška!AL25="","-",Přihláška!AL25)</f>
        <v>-</v>
      </c>
      <c r="Y84" s="37">
        <f>IF(Přihláška!AM25="","-",Přihláška!AM25)</f>
        <v>0</v>
      </c>
      <c r="Z84" s="97" t="str">
        <f>IF(Přihláška!AN25="","-",Přihláška!AN25)</f>
        <v>-</v>
      </c>
    </row>
    <row r="85" spans="1:26" ht="15.75" customHeight="1" thickBot="1"/>
    <row r="86" spans="1:26" ht="15" customHeight="1">
      <c r="A86" s="213" t="s">
        <v>60</v>
      </c>
      <c r="B86" s="214"/>
      <c r="C86" s="222" t="s">
        <v>61</v>
      </c>
      <c r="D86" s="222" t="s">
        <v>62</v>
      </c>
      <c r="E86" s="222" t="s">
        <v>62</v>
      </c>
      <c r="F86" s="76" t="str">
        <f>'Variabilní data'!$B$3</f>
        <v>pá</v>
      </c>
      <c r="G86" s="219" t="str">
        <f>'Variabilní data'!$C$3</f>
        <v>so</v>
      </c>
      <c r="H86" s="220"/>
      <c r="I86" s="221"/>
      <c r="J86" s="219" t="str">
        <f>'Variabilní data'!$D$3</f>
        <v>ne</v>
      </c>
      <c r="K86" s="220"/>
      <c r="L86" s="221"/>
      <c r="M86" s="210" t="str">
        <f>'Variabilní data'!$E$3</f>
        <v>po</v>
      </c>
      <c r="N86" s="211"/>
      <c r="O86" s="212"/>
      <c r="P86" s="210" t="str">
        <f>'Variabilní data'!$F$3</f>
        <v>út</v>
      </c>
      <c r="Q86" s="211"/>
      <c r="R86" s="212"/>
      <c r="S86" s="210" t="str">
        <f>'Variabilní data'!$G$3</f>
        <v>st</v>
      </c>
      <c r="T86" s="211"/>
      <c r="U86" s="212"/>
      <c r="V86" s="210" t="str">
        <f>'Variabilní data'!$H$3</f>
        <v>čt</v>
      </c>
      <c r="W86" s="211"/>
      <c r="X86" s="212"/>
      <c r="Y86" s="210" t="str">
        <f>'Variabilní data'!$I$3</f>
        <v>pá</v>
      </c>
      <c r="Z86" s="225"/>
    </row>
    <row r="87" spans="1:26">
      <c r="A87" s="215"/>
      <c r="B87" s="216"/>
      <c r="C87" s="223"/>
      <c r="D87" s="223"/>
      <c r="E87" s="223"/>
      <c r="F87" s="77" t="str">
        <f>'Variabilní data'!$B$4</f>
        <v>24.10.</v>
      </c>
      <c r="G87" s="207" t="str">
        <f>'Variabilní data'!$C$4</f>
        <v>25.10.</v>
      </c>
      <c r="H87" s="208"/>
      <c r="I87" s="209"/>
      <c r="J87" s="207" t="str">
        <f>'Variabilní data'!$D$4</f>
        <v>26.10.</v>
      </c>
      <c r="K87" s="208"/>
      <c r="L87" s="209"/>
      <c r="M87" s="207" t="str">
        <f>'Variabilní data'!$E$4</f>
        <v>27.10.</v>
      </c>
      <c r="N87" s="208"/>
      <c r="O87" s="209"/>
      <c r="P87" s="207" t="str">
        <f>'Variabilní data'!$F$4</f>
        <v>28.10.</v>
      </c>
      <c r="Q87" s="208"/>
      <c r="R87" s="209"/>
      <c r="S87" s="207" t="str">
        <f>'Variabilní data'!$G$4</f>
        <v>29.10.</v>
      </c>
      <c r="T87" s="208"/>
      <c r="U87" s="209"/>
      <c r="V87" s="207" t="str">
        <f>'Variabilní data'!$H$4</f>
        <v>30.10.</v>
      </c>
      <c r="W87" s="208"/>
      <c r="X87" s="209"/>
      <c r="Y87" s="226" t="str">
        <f>'Variabilní data'!$I$4</f>
        <v>31.10.</v>
      </c>
      <c r="Z87" s="177"/>
    </row>
    <row r="88" spans="1:26" ht="15.75" thickBot="1">
      <c r="A88" s="217"/>
      <c r="B88" s="218"/>
      <c r="C88" s="224"/>
      <c r="D88" s="224"/>
      <c r="E88" s="224"/>
      <c r="F88" s="77" t="s">
        <v>33</v>
      </c>
      <c r="G88" s="77" t="s">
        <v>34</v>
      </c>
      <c r="H88" s="79" t="s">
        <v>35</v>
      </c>
      <c r="I88" s="78" t="s">
        <v>33</v>
      </c>
      <c r="J88" s="77" t="s">
        <v>34</v>
      </c>
      <c r="K88" s="79" t="s">
        <v>35</v>
      </c>
      <c r="L88" s="78" t="s">
        <v>33</v>
      </c>
      <c r="M88" s="77" t="s">
        <v>34</v>
      </c>
      <c r="N88" s="79" t="s">
        <v>35</v>
      </c>
      <c r="O88" s="78" t="s">
        <v>33</v>
      </c>
      <c r="P88" s="77" t="s">
        <v>34</v>
      </c>
      <c r="Q88" s="79" t="s">
        <v>35</v>
      </c>
      <c r="R88" s="78" t="s">
        <v>33</v>
      </c>
      <c r="S88" s="77" t="s">
        <v>34</v>
      </c>
      <c r="T88" s="79" t="s">
        <v>35</v>
      </c>
      <c r="U88" s="78" t="s">
        <v>33</v>
      </c>
      <c r="V88" s="77" t="s">
        <v>34</v>
      </c>
      <c r="W88" s="79" t="s">
        <v>35</v>
      </c>
      <c r="X88" s="78" t="s">
        <v>33</v>
      </c>
      <c r="Y88" s="77" t="s">
        <v>34</v>
      </c>
      <c r="Z88" s="80" t="s">
        <v>35</v>
      </c>
    </row>
    <row r="89" spans="1:26" ht="25.5" customHeight="1" thickBot="1">
      <c r="A89" s="34">
        <f>Přihláška!A26</f>
        <v>18</v>
      </c>
      <c r="B89" s="35">
        <f>Přihláška!C26</f>
        <v>0</v>
      </c>
      <c r="C89" s="37" t="str">
        <f>IF(Přihláška!R26="","-",Přihláška!R26)</f>
        <v>-</v>
      </c>
      <c r="D89" s="37" t="e">
        <f>IF(Přihláška!#REF!="","-",Přihláška!#REF!)</f>
        <v>#REF!</v>
      </c>
      <c r="E89" s="37" t="str">
        <f>IF(Přihláška!S26="","-",Přihláška!S26)</f>
        <v>-</v>
      </c>
      <c r="F89" s="37" t="str">
        <f>IF(Přihláška!T26="","-",Přihláška!T26)</f>
        <v>-</v>
      </c>
      <c r="G89" s="37">
        <f>IF(Přihláška!U26="","-",Přihláška!U26)</f>
        <v>0</v>
      </c>
      <c r="H89" s="38" t="str">
        <f>IF(Přihláška!V26="","-",Přihláška!V26)</f>
        <v>-</v>
      </c>
      <c r="I89" s="39" t="str">
        <f>IF(Přihláška!W26="","-",Přihláška!W26)</f>
        <v>-</v>
      </c>
      <c r="J89" s="37">
        <f>IF(Přihláška!X26="","-",Přihláška!X26)</f>
        <v>0</v>
      </c>
      <c r="K89" s="38" t="str">
        <f>IF(Přihláška!Y26="","-",Přihláška!Y26)</f>
        <v>-</v>
      </c>
      <c r="L89" s="39" t="str">
        <f>IF(Přihláška!Z26="","-",Přihláška!Z26)</f>
        <v>-</v>
      </c>
      <c r="M89" s="37">
        <f>IF(Přihláška!AA26="","-",Přihláška!AA26)</f>
        <v>0</v>
      </c>
      <c r="N89" s="38" t="str">
        <f>IF(Přihláška!AB26="","-",Přihláška!AB26)</f>
        <v>-</v>
      </c>
      <c r="O89" s="39" t="str">
        <f>IF(Přihláška!AC26="","-",Přihláška!AC26)</f>
        <v>-</v>
      </c>
      <c r="P89" s="37">
        <f>IF(Přihláška!AD26="","-",Přihláška!AD26)</f>
        <v>0</v>
      </c>
      <c r="Q89" s="38" t="str">
        <f>IF(Přihláška!AE26="","-",Přihláška!AE26)</f>
        <v>-</v>
      </c>
      <c r="R89" s="39" t="str">
        <f>IF(Přihláška!AF26="","-",Přihláška!AF26)</f>
        <v>-</v>
      </c>
      <c r="S89" s="37">
        <f>IF(Přihláška!AG26="","-",Přihláška!AG26)</f>
        <v>0</v>
      </c>
      <c r="T89" s="38" t="str">
        <f>IF(Přihláška!AH26="","-",Přihláška!AH26)</f>
        <v>-</v>
      </c>
      <c r="U89" s="39" t="str">
        <f>IF(Přihláška!AI26="","-",Přihláška!AI26)</f>
        <v>-</v>
      </c>
      <c r="V89" s="37">
        <f>IF(Přihláška!AJ26="","-",Přihláška!AJ26)</f>
        <v>0</v>
      </c>
      <c r="W89" s="38" t="str">
        <f>IF(Přihláška!AK26="","-",Přihláška!AK26)</f>
        <v>-</v>
      </c>
      <c r="X89" s="39" t="str">
        <f>IF(Přihláška!AL26="","-",Přihláška!AL26)</f>
        <v>-</v>
      </c>
      <c r="Y89" s="37">
        <f>IF(Přihláška!AM26="","-",Přihláška!AM26)</f>
        <v>0</v>
      </c>
      <c r="Z89" s="97" t="str">
        <f>IF(Přihláška!AN26="","-",Přihláška!AN26)</f>
        <v>-</v>
      </c>
    </row>
    <row r="90" spans="1:26" ht="15.75" customHeight="1" thickBot="1"/>
    <row r="91" spans="1:26" ht="15" customHeight="1">
      <c r="A91" s="213" t="s">
        <v>60</v>
      </c>
      <c r="B91" s="214"/>
      <c r="C91" s="222" t="s">
        <v>61</v>
      </c>
      <c r="D91" s="222" t="s">
        <v>62</v>
      </c>
      <c r="E91" s="222" t="s">
        <v>62</v>
      </c>
      <c r="F91" s="76" t="str">
        <f>'Variabilní data'!$B$3</f>
        <v>pá</v>
      </c>
      <c r="G91" s="219" t="str">
        <f>'Variabilní data'!$C$3</f>
        <v>so</v>
      </c>
      <c r="H91" s="220"/>
      <c r="I91" s="221"/>
      <c r="J91" s="219" t="str">
        <f>'Variabilní data'!$D$3</f>
        <v>ne</v>
      </c>
      <c r="K91" s="220"/>
      <c r="L91" s="221"/>
      <c r="M91" s="210" t="str">
        <f>'Variabilní data'!$E$3</f>
        <v>po</v>
      </c>
      <c r="N91" s="211"/>
      <c r="O91" s="212"/>
      <c r="P91" s="210" t="str">
        <f>'Variabilní data'!$F$3</f>
        <v>út</v>
      </c>
      <c r="Q91" s="211"/>
      <c r="R91" s="212"/>
      <c r="S91" s="210" t="str">
        <f>'Variabilní data'!$G$3</f>
        <v>st</v>
      </c>
      <c r="T91" s="211"/>
      <c r="U91" s="212"/>
      <c r="V91" s="210" t="str">
        <f>'Variabilní data'!$H$3</f>
        <v>čt</v>
      </c>
      <c r="W91" s="211"/>
      <c r="X91" s="212"/>
      <c r="Y91" s="210" t="str">
        <f>'Variabilní data'!$I$3</f>
        <v>pá</v>
      </c>
      <c r="Z91" s="225"/>
    </row>
    <row r="92" spans="1:26">
      <c r="A92" s="215"/>
      <c r="B92" s="216"/>
      <c r="C92" s="223"/>
      <c r="D92" s="223"/>
      <c r="E92" s="223"/>
      <c r="F92" s="77" t="str">
        <f>'Variabilní data'!$B$4</f>
        <v>24.10.</v>
      </c>
      <c r="G92" s="207" t="str">
        <f>'Variabilní data'!$C$4</f>
        <v>25.10.</v>
      </c>
      <c r="H92" s="208"/>
      <c r="I92" s="209"/>
      <c r="J92" s="207" t="str">
        <f>'Variabilní data'!$D$4</f>
        <v>26.10.</v>
      </c>
      <c r="K92" s="208"/>
      <c r="L92" s="209"/>
      <c r="M92" s="207" t="str">
        <f>'Variabilní data'!$E$4</f>
        <v>27.10.</v>
      </c>
      <c r="N92" s="208"/>
      <c r="O92" s="209"/>
      <c r="P92" s="207" t="str">
        <f>'Variabilní data'!$F$4</f>
        <v>28.10.</v>
      </c>
      <c r="Q92" s="208"/>
      <c r="R92" s="209"/>
      <c r="S92" s="207" t="str">
        <f>'Variabilní data'!$G$4</f>
        <v>29.10.</v>
      </c>
      <c r="T92" s="208"/>
      <c r="U92" s="209"/>
      <c r="V92" s="207" t="str">
        <f>'Variabilní data'!$H$4</f>
        <v>30.10.</v>
      </c>
      <c r="W92" s="208"/>
      <c r="X92" s="209"/>
      <c r="Y92" s="226" t="str">
        <f>'Variabilní data'!$I$4</f>
        <v>31.10.</v>
      </c>
      <c r="Z92" s="177"/>
    </row>
    <row r="93" spans="1:26" ht="15.75" thickBot="1">
      <c r="A93" s="217"/>
      <c r="B93" s="218"/>
      <c r="C93" s="224"/>
      <c r="D93" s="224"/>
      <c r="E93" s="224"/>
      <c r="F93" s="77" t="s">
        <v>33</v>
      </c>
      <c r="G93" s="77" t="s">
        <v>34</v>
      </c>
      <c r="H93" s="79" t="s">
        <v>35</v>
      </c>
      <c r="I93" s="78" t="s">
        <v>33</v>
      </c>
      <c r="J93" s="77" t="s">
        <v>34</v>
      </c>
      <c r="K93" s="79" t="s">
        <v>35</v>
      </c>
      <c r="L93" s="78" t="s">
        <v>33</v>
      </c>
      <c r="M93" s="77" t="s">
        <v>34</v>
      </c>
      <c r="N93" s="79" t="s">
        <v>35</v>
      </c>
      <c r="O93" s="78" t="s">
        <v>33</v>
      </c>
      <c r="P93" s="77" t="s">
        <v>34</v>
      </c>
      <c r="Q93" s="79" t="s">
        <v>35</v>
      </c>
      <c r="R93" s="78" t="s">
        <v>33</v>
      </c>
      <c r="S93" s="77" t="s">
        <v>34</v>
      </c>
      <c r="T93" s="79" t="s">
        <v>35</v>
      </c>
      <c r="U93" s="78" t="s">
        <v>33</v>
      </c>
      <c r="V93" s="77" t="s">
        <v>34</v>
      </c>
      <c r="W93" s="79" t="s">
        <v>35</v>
      </c>
      <c r="X93" s="78" t="s">
        <v>33</v>
      </c>
      <c r="Y93" s="77" t="s">
        <v>34</v>
      </c>
      <c r="Z93" s="80" t="s">
        <v>35</v>
      </c>
    </row>
    <row r="94" spans="1:26" ht="25.5" customHeight="1" thickBot="1">
      <c r="A94" s="34">
        <f>Přihláška!A27</f>
        <v>19</v>
      </c>
      <c r="B94" s="35">
        <f>Přihláška!C27</f>
        <v>0</v>
      </c>
      <c r="C94" s="37" t="str">
        <f>IF(Přihláška!R27="","-",Přihláška!R27)</f>
        <v>-</v>
      </c>
      <c r="D94" s="37" t="e">
        <f>IF(Přihláška!#REF!="","-",Přihláška!#REF!)</f>
        <v>#REF!</v>
      </c>
      <c r="E94" s="37" t="str">
        <f>IF(Přihláška!S27="","-",Přihláška!S27)</f>
        <v>-</v>
      </c>
      <c r="F94" s="37" t="str">
        <f>IF(Přihláška!T27="","-",Přihláška!T27)</f>
        <v>-</v>
      </c>
      <c r="G94" s="37">
        <f>IF(Přihláška!U27="","-",Přihláška!U27)</f>
        <v>0</v>
      </c>
      <c r="H94" s="38" t="str">
        <f>IF(Přihláška!V27="","-",Přihláška!V27)</f>
        <v>-</v>
      </c>
      <c r="I94" s="39" t="str">
        <f>IF(Přihláška!W27="","-",Přihláška!W27)</f>
        <v>-</v>
      </c>
      <c r="J94" s="37">
        <f>IF(Přihláška!X27="","-",Přihláška!X27)</f>
        <v>0</v>
      </c>
      <c r="K94" s="38" t="str">
        <f>IF(Přihláška!Y27="","-",Přihláška!Y27)</f>
        <v>-</v>
      </c>
      <c r="L94" s="39" t="str">
        <f>IF(Přihláška!Z27="","-",Přihláška!Z27)</f>
        <v>-</v>
      </c>
      <c r="M94" s="37">
        <f>IF(Přihláška!AA27="","-",Přihláška!AA27)</f>
        <v>0</v>
      </c>
      <c r="N94" s="38" t="str">
        <f>IF(Přihláška!AB27="","-",Přihláška!AB27)</f>
        <v>-</v>
      </c>
      <c r="O94" s="39" t="str">
        <f>IF(Přihláška!AC27="","-",Přihláška!AC27)</f>
        <v>-</v>
      </c>
      <c r="P94" s="37">
        <f>IF(Přihláška!AD27="","-",Přihláška!AD27)</f>
        <v>0</v>
      </c>
      <c r="Q94" s="38" t="str">
        <f>IF(Přihláška!AE27="","-",Přihláška!AE27)</f>
        <v>-</v>
      </c>
      <c r="R94" s="39" t="str">
        <f>IF(Přihláška!AF27="","-",Přihláška!AF27)</f>
        <v>-</v>
      </c>
      <c r="S94" s="37">
        <f>IF(Přihláška!AG27="","-",Přihláška!AG27)</f>
        <v>0</v>
      </c>
      <c r="T94" s="38" t="str">
        <f>IF(Přihláška!AH27="","-",Přihláška!AH27)</f>
        <v>-</v>
      </c>
      <c r="U94" s="39" t="str">
        <f>IF(Přihláška!AI27="","-",Přihláška!AI27)</f>
        <v>-</v>
      </c>
      <c r="V94" s="37">
        <f>IF(Přihláška!AJ27="","-",Přihláška!AJ27)</f>
        <v>0</v>
      </c>
      <c r="W94" s="38" t="str">
        <f>IF(Přihláška!AK27="","-",Přihláška!AK27)</f>
        <v>-</v>
      </c>
      <c r="X94" s="39" t="str">
        <f>IF(Přihláška!AL27="","-",Přihláška!AL27)</f>
        <v>-</v>
      </c>
      <c r="Y94" s="37">
        <f>IF(Přihláška!AM27="","-",Přihláška!AM27)</f>
        <v>0</v>
      </c>
      <c r="Z94" s="97" t="str">
        <f>IF(Přihláška!AN27="","-",Přihláška!AN27)</f>
        <v>-</v>
      </c>
    </row>
    <row r="95" spans="1:26" ht="15.75" customHeight="1" thickBot="1"/>
    <row r="96" spans="1:26" ht="15" customHeight="1">
      <c r="A96" s="213" t="s">
        <v>60</v>
      </c>
      <c r="B96" s="214"/>
      <c r="C96" s="222" t="s">
        <v>61</v>
      </c>
      <c r="D96" s="222" t="s">
        <v>62</v>
      </c>
      <c r="E96" s="222" t="s">
        <v>62</v>
      </c>
      <c r="F96" s="76" t="str">
        <f>'Variabilní data'!$B$3</f>
        <v>pá</v>
      </c>
      <c r="G96" s="219" t="str">
        <f>'Variabilní data'!$C$3</f>
        <v>so</v>
      </c>
      <c r="H96" s="220"/>
      <c r="I96" s="221"/>
      <c r="J96" s="219" t="str">
        <f>'Variabilní data'!$D$3</f>
        <v>ne</v>
      </c>
      <c r="K96" s="220"/>
      <c r="L96" s="221"/>
      <c r="M96" s="210" t="str">
        <f>'Variabilní data'!$E$3</f>
        <v>po</v>
      </c>
      <c r="N96" s="211"/>
      <c r="O96" s="212"/>
      <c r="P96" s="210" t="str">
        <f>'Variabilní data'!$F$3</f>
        <v>út</v>
      </c>
      <c r="Q96" s="211"/>
      <c r="R96" s="212"/>
      <c r="S96" s="210" t="str">
        <f>'Variabilní data'!$G$3</f>
        <v>st</v>
      </c>
      <c r="T96" s="211"/>
      <c r="U96" s="212"/>
      <c r="V96" s="210" t="str">
        <f>'Variabilní data'!$H$3</f>
        <v>čt</v>
      </c>
      <c r="W96" s="211"/>
      <c r="X96" s="212"/>
      <c r="Y96" s="210" t="str">
        <f>'Variabilní data'!$I$3</f>
        <v>pá</v>
      </c>
      <c r="Z96" s="225"/>
    </row>
    <row r="97" spans="1:26">
      <c r="A97" s="215"/>
      <c r="B97" s="216"/>
      <c r="C97" s="223"/>
      <c r="D97" s="223"/>
      <c r="E97" s="223"/>
      <c r="F97" s="77" t="str">
        <f>'Variabilní data'!$B$4</f>
        <v>24.10.</v>
      </c>
      <c r="G97" s="207" t="str">
        <f>'Variabilní data'!$C$4</f>
        <v>25.10.</v>
      </c>
      <c r="H97" s="208"/>
      <c r="I97" s="209"/>
      <c r="J97" s="207" t="str">
        <f>'Variabilní data'!$D$4</f>
        <v>26.10.</v>
      </c>
      <c r="K97" s="208"/>
      <c r="L97" s="209"/>
      <c r="M97" s="207" t="str">
        <f>'Variabilní data'!$E$4</f>
        <v>27.10.</v>
      </c>
      <c r="N97" s="208"/>
      <c r="O97" s="209"/>
      <c r="P97" s="207" t="str">
        <f>'Variabilní data'!$F$4</f>
        <v>28.10.</v>
      </c>
      <c r="Q97" s="208"/>
      <c r="R97" s="209"/>
      <c r="S97" s="207" t="str">
        <f>'Variabilní data'!$G$4</f>
        <v>29.10.</v>
      </c>
      <c r="T97" s="208"/>
      <c r="U97" s="209"/>
      <c r="V97" s="207" t="str">
        <f>'Variabilní data'!$H$4</f>
        <v>30.10.</v>
      </c>
      <c r="W97" s="208"/>
      <c r="X97" s="209"/>
      <c r="Y97" s="226" t="str">
        <f>'Variabilní data'!$I$4</f>
        <v>31.10.</v>
      </c>
      <c r="Z97" s="177"/>
    </row>
    <row r="98" spans="1:26" ht="15.75" thickBot="1">
      <c r="A98" s="217"/>
      <c r="B98" s="218"/>
      <c r="C98" s="224"/>
      <c r="D98" s="224"/>
      <c r="E98" s="224"/>
      <c r="F98" s="77" t="s">
        <v>33</v>
      </c>
      <c r="G98" s="77" t="s">
        <v>34</v>
      </c>
      <c r="H98" s="79" t="s">
        <v>35</v>
      </c>
      <c r="I98" s="78" t="s">
        <v>33</v>
      </c>
      <c r="J98" s="77" t="s">
        <v>34</v>
      </c>
      <c r="K98" s="79" t="s">
        <v>35</v>
      </c>
      <c r="L98" s="78" t="s">
        <v>33</v>
      </c>
      <c r="M98" s="77" t="s">
        <v>34</v>
      </c>
      <c r="N98" s="79" t="s">
        <v>35</v>
      </c>
      <c r="O98" s="78" t="s">
        <v>33</v>
      </c>
      <c r="P98" s="77" t="s">
        <v>34</v>
      </c>
      <c r="Q98" s="79" t="s">
        <v>35</v>
      </c>
      <c r="R98" s="78" t="s">
        <v>33</v>
      </c>
      <c r="S98" s="77" t="s">
        <v>34</v>
      </c>
      <c r="T98" s="79" t="s">
        <v>35</v>
      </c>
      <c r="U98" s="78" t="s">
        <v>33</v>
      </c>
      <c r="V98" s="77" t="s">
        <v>34</v>
      </c>
      <c r="W98" s="79" t="s">
        <v>35</v>
      </c>
      <c r="X98" s="78" t="s">
        <v>33</v>
      </c>
      <c r="Y98" s="77" t="s">
        <v>34</v>
      </c>
      <c r="Z98" s="80" t="s">
        <v>35</v>
      </c>
    </row>
    <row r="99" spans="1:26" ht="25.5" customHeight="1" thickBot="1">
      <c r="A99" s="34">
        <f>Přihláška!A28</f>
        <v>20</v>
      </c>
      <c r="B99" s="35">
        <f>Přihláška!C28</f>
        <v>0</v>
      </c>
      <c r="C99" s="37" t="str">
        <f>IF(Přihláška!R28="","-",Přihláška!R28)</f>
        <v>-</v>
      </c>
      <c r="D99" s="37" t="e">
        <f>IF(Přihláška!#REF!="","-",Přihláška!#REF!)</f>
        <v>#REF!</v>
      </c>
      <c r="E99" s="37" t="str">
        <f>IF(Přihláška!S28="","-",Přihláška!S28)</f>
        <v>-</v>
      </c>
      <c r="F99" s="37" t="str">
        <f>IF(Přihláška!T28="","-",Přihláška!T28)</f>
        <v>-</v>
      </c>
      <c r="G99" s="37">
        <f>IF(Přihláška!U28="","-",Přihláška!U28)</f>
        <v>0</v>
      </c>
      <c r="H99" s="38" t="str">
        <f>IF(Přihláška!V28="","-",Přihláška!V28)</f>
        <v>-</v>
      </c>
      <c r="I99" s="39" t="str">
        <f>IF(Přihláška!W28="","-",Přihláška!W28)</f>
        <v>-</v>
      </c>
      <c r="J99" s="37">
        <f>IF(Přihláška!X28="","-",Přihláška!X28)</f>
        <v>0</v>
      </c>
      <c r="K99" s="38" t="str">
        <f>IF(Přihláška!Y28="","-",Přihláška!Y28)</f>
        <v>-</v>
      </c>
      <c r="L99" s="39" t="str">
        <f>IF(Přihláška!Z28="","-",Přihláška!Z28)</f>
        <v>-</v>
      </c>
      <c r="M99" s="37">
        <f>IF(Přihláška!AA28="","-",Přihláška!AA28)</f>
        <v>0</v>
      </c>
      <c r="N99" s="38" t="str">
        <f>IF(Přihláška!AB28="","-",Přihláška!AB28)</f>
        <v>-</v>
      </c>
      <c r="O99" s="39" t="str">
        <f>IF(Přihláška!AC28="","-",Přihláška!AC28)</f>
        <v>-</v>
      </c>
      <c r="P99" s="37">
        <f>IF(Přihláška!AD28="","-",Přihláška!AD28)</f>
        <v>0</v>
      </c>
      <c r="Q99" s="38" t="str">
        <f>IF(Přihláška!AE28="","-",Přihláška!AE28)</f>
        <v>-</v>
      </c>
      <c r="R99" s="39" t="str">
        <f>IF(Přihláška!AF28="","-",Přihláška!AF28)</f>
        <v>-</v>
      </c>
      <c r="S99" s="37">
        <f>IF(Přihláška!AG28="","-",Přihláška!AG28)</f>
        <v>0</v>
      </c>
      <c r="T99" s="38" t="str">
        <f>IF(Přihláška!AH28="","-",Přihláška!AH28)</f>
        <v>-</v>
      </c>
      <c r="U99" s="39" t="str">
        <f>IF(Přihláška!AI28="","-",Přihláška!AI28)</f>
        <v>-</v>
      </c>
      <c r="V99" s="37">
        <f>IF(Přihláška!AJ28="","-",Přihláška!AJ28)</f>
        <v>0</v>
      </c>
      <c r="W99" s="38" t="str">
        <f>IF(Přihláška!AK28="","-",Přihláška!AK28)</f>
        <v>-</v>
      </c>
      <c r="X99" s="39" t="str">
        <f>IF(Přihláška!AL28="","-",Přihláška!AL28)</f>
        <v>-</v>
      </c>
      <c r="Y99" s="37">
        <f>IF(Přihláška!AM28="","-",Přihláška!AM28)</f>
        <v>0</v>
      </c>
      <c r="Z99" s="97" t="str">
        <f>IF(Přihláška!AN28="","-",Přihláška!AN28)</f>
        <v>-</v>
      </c>
    </row>
    <row r="100" spans="1:26" ht="15.75" customHeight="1" thickBot="1"/>
    <row r="101" spans="1:26" ht="15" customHeight="1">
      <c r="A101" s="213" t="s">
        <v>60</v>
      </c>
      <c r="B101" s="214"/>
      <c r="C101" s="222" t="s">
        <v>63</v>
      </c>
      <c r="D101" s="222" t="s">
        <v>62</v>
      </c>
      <c r="E101" s="222" t="s">
        <v>62</v>
      </c>
      <c r="F101" s="76" t="str">
        <f>'Variabilní data'!$B$3</f>
        <v>pá</v>
      </c>
      <c r="G101" s="219" t="str">
        <f>'Variabilní data'!$C$3</f>
        <v>so</v>
      </c>
      <c r="H101" s="220"/>
      <c r="I101" s="221"/>
      <c r="J101" s="219" t="str">
        <f>'Variabilní data'!$D$3</f>
        <v>ne</v>
      </c>
      <c r="K101" s="220"/>
      <c r="L101" s="221"/>
      <c r="M101" s="210" t="str">
        <f>'Variabilní data'!$E$3</f>
        <v>po</v>
      </c>
      <c r="N101" s="211"/>
      <c r="O101" s="212"/>
      <c r="P101" s="210" t="str">
        <f>'Variabilní data'!$F$3</f>
        <v>út</v>
      </c>
      <c r="Q101" s="211"/>
      <c r="R101" s="212"/>
      <c r="S101" s="210" t="str">
        <f>'Variabilní data'!$G$3</f>
        <v>st</v>
      </c>
      <c r="T101" s="211"/>
      <c r="U101" s="212"/>
      <c r="V101" s="210" t="str">
        <f>'Variabilní data'!$H$3</f>
        <v>čt</v>
      </c>
      <c r="W101" s="211"/>
      <c r="X101" s="212"/>
      <c r="Y101" s="210" t="str">
        <f>'Variabilní data'!$I$3</f>
        <v>pá</v>
      </c>
      <c r="Z101" s="225"/>
    </row>
    <row r="102" spans="1:26">
      <c r="A102" s="215"/>
      <c r="B102" s="216"/>
      <c r="C102" s="223"/>
      <c r="D102" s="223"/>
      <c r="E102" s="223"/>
      <c r="F102" s="77" t="str">
        <f>'Variabilní data'!$B$4</f>
        <v>24.10.</v>
      </c>
      <c r="G102" s="207" t="str">
        <f>'Variabilní data'!$C$4</f>
        <v>25.10.</v>
      </c>
      <c r="H102" s="208"/>
      <c r="I102" s="209"/>
      <c r="J102" s="207" t="str">
        <f>'Variabilní data'!$D$4</f>
        <v>26.10.</v>
      </c>
      <c r="K102" s="208"/>
      <c r="L102" s="209"/>
      <c r="M102" s="207" t="str">
        <f>'Variabilní data'!$E$4</f>
        <v>27.10.</v>
      </c>
      <c r="N102" s="208"/>
      <c r="O102" s="209"/>
      <c r="P102" s="207" t="str">
        <f>'Variabilní data'!$F$4</f>
        <v>28.10.</v>
      </c>
      <c r="Q102" s="208"/>
      <c r="R102" s="209"/>
      <c r="S102" s="207" t="str">
        <f>'Variabilní data'!$G$4</f>
        <v>29.10.</v>
      </c>
      <c r="T102" s="208"/>
      <c r="U102" s="209"/>
      <c r="V102" s="207" t="str">
        <f>'Variabilní data'!$H$4</f>
        <v>30.10.</v>
      </c>
      <c r="W102" s="208"/>
      <c r="X102" s="209"/>
      <c r="Y102" s="226" t="str">
        <f>'Variabilní data'!$I$4</f>
        <v>31.10.</v>
      </c>
      <c r="Z102" s="177"/>
    </row>
    <row r="103" spans="1:26" ht="15.75" thickBot="1">
      <c r="A103" s="217"/>
      <c r="B103" s="218"/>
      <c r="C103" s="224"/>
      <c r="D103" s="224"/>
      <c r="E103" s="224"/>
      <c r="F103" s="77" t="s">
        <v>33</v>
      </c>
      <c r="G103" s="77" t="s">
        <v>34</v>
      </c>
      <c r="H103" s="79" t="s">
        <v>35</v>
      </c>
      <c r="I103" s="78" t="s">
        <v>33</v>
      </c>
      <c r="J103" s="77" t="s">
        <v>34</v>
      </c>
      <c r="K103" s="79" t="s">
        <v>35</v>
      </c>
      <c r="L103" s="78" t="s">
        <v>33</v>
      </c>
      <c r="M103" s="77" t="s">
        <v>34</v>
      </c>
      <c r="N103" s="79" t="s">
        <v>35</v>
      </c>
      <c r="O103" s="78" t="s">
        <v>33</v>
      </c>
      <c r="P103" s="77" t="s">
        <v>34</v>
      </c>
      <c r="Q103" s="79" t="s">
        <v>35</v>
      </c>
      <c r="R103" s="78" t="s">
        <v>33</v>
      </c>
      <c r="S103" s="77" t="s">
        <v>34</v>
      </c>
      <c r="T103" s="79" t="s">
        <v>35</v>
      </c>
      <c r="U103" s="78" t="s">
        <v>33</v>
      </c>
      <c r="V103" s="77" t="s">
        <v>34</v>
      </c>
      <c r="W103" s="79" t="s">
        <v>35</v>
      </c>
      <c r="X103" s="78" t="s">
        <v>33</v>
      </c>
      <c r="Y103" s="77" t="s">
        <v>34</v>
      </c>
      <c r="Z103" s="80" t="s">
        <v>35</v>
      </c>
    </row>
    <row r="104" spans="1:26" ht="25.5" customHeight="1" thickBot="1">
      <c r="A104" s="34">
        <f>Přihláška!A29</f>
        <v>21</v>
      </c>
      <c r="B104" s="35">
        <f>Přihláška!C29</f>
        <v>0</v>
      </c>
      <c r="C104" s="37" t="str">
        <f>IF(Přihláška!R29="","-",Přihláška!R29)</f>
        <v>-</v>
      </c>
      <c r="D104" s="37" t="e">
        <f>IF(Přihláška!#REF!="","-",Přihláška!#REF!)</f>
        <v>#REF!</v>
      </c>
      <c r="E104" s="37" t="str">
        <f>IF(Přihláška!S29="","-",Přihláška!S29)</f>
        <v>-</v>
      </c>
      <c r="F104" s="37" t="str">
        <f>IF(Přihláška!T29="","-",Přihláška!T29)</f>
        <v>-</v>
      </c>
      <c r="G104" s="37">
        <f>IF(Přihláška!U29="","-",Přihláška!U29)</f>
        <v>0</v>
      </c>
      <c r="H104" s="38" t="str">
        <f>IF(Přihláška!V29="","-",Přihláška!V29)</f>
        <v>-</v>
      </c>
      <c r="I104" s="39" t="str">
        <f>IF(Přihláška!W29="","-",Přihláška!W29)</f>
        <v>-</v>
      </c>
      <c r="J104" s="37">
        <f>IF(Přihláška!X29="","-",Přihláška!X29)</f>
        <v>0</v>
      </c>
      <c r="K104" s="38" t="str">
        <f>IF(Přihláška!Y29="","-",Přihláška!Y29)</f>
        <v>-</v>
      </c>
      <c r="L104" s="39" t="str">
        <f>IF(Přihláška!Z29="","-",Přihláška!Z29)</f>
        <v>-</v>
      </c>
      <c r="M104" s="37">
        <f>IF(Přihláška!AA29="","-",Přihláška!AA29)</f>
        <v>0</v>
      </c>
      <c r="N104" s="38" t="str">
        <f>IF(Přihláška!AB29="","-",Přihláška!AB29)</f>
        <v>-</v>
      </c>
      <c r="O104" s="39" t="str">
        <f>IF(Přihláška!AC29="","-",Přihláška!AC29)</f>
        <v>-</v>
      </c>
      <c r="P104" s="37">
        <f>IF(Přihláška!AD29="","-",Přihláška!AD29)</f>
        <v>0</v>
      </c>
      <c r="Q104" s="38" t="str">
        <f>IF(Přihláška!AE29="","-",Přihláška!AE29)</f>
        <v>-</v>
      </c>
      <c r="R104" s="39" t="str">
        <f>IF(Přihláška!AF29="","-",Přihláška!AF29)</f>
        <v>-</v>
      </c>
      <c r="S104" s="37">
        <f>IF(Přihláška!AG29="","-",Přihláška!AG29)</f>
        <v>0</v>
      </c>
      <c r="T104" s="38" t="str">
        <f>IF(Přihláška!AH29="","-",Přihláška!AH29)</f>
        <v>-</v>
      </c>
      <c r="U104" s="39" t="str">
        <f>IF(Přihláška!AI29="","-",Přihláška!AI29)</f>
        <v>-</v>
      </c>
      <c r="V104" s="37">
        <f>IF(Přihláška!AJ29="","-",Přihláška!AJ29)</f>
        <v>0</v>
      </c>
      <c r="W104" s="38" t="str">
        <f>IF(Přihláška!AK29="","-",Přihláška!AK29)</f>
        <v>-</v>
      </c>
      <c r="X104" s="39" t="str">
        <f>IF(Přihláška!AL29="","-",Přihláška!AL29)</f>
        <v>-</v>
      </c>
      <c r="Y104" s="37">
        <f>IF(Přihláška!AM29="","-",Přihláška!AM29)</f>
        <v>0</v>
      </c>
      <c r="Z104" s="97" t="str">
        <f>IF(Přihláška!AN29="","-",Přihláška!AN29)</f>
        <v>-</v>
      </c>
    </row>
    <row r="105" spans="1:26" ht="15.75" customHeight="1" thickBot="1"/>
    <row r="106" spans="1:26" ht="15" customHeight="1">
      <c r="A106" s="213" t="s">
        <v>60</v>
      </c>
      <c r="B106" s="214"/>
      <c r="C106" s="222" t="s">
        <v>61</v>
      </c>
      <c r="D106" s="222" t="s">
        <v>62</v>
      </c>
      <c r="E106" s="222" t="s">
        <v>62</v>
      </c>
      <c r="F106" s="76" t="str">
        <f>'Variabilní data'!$B$3</f>
        <v>pá</v>
      </c>
      <c r="G106" s="219" t="str">
        <f>'Variabilní data'!$C$3</f>
        <v>so</v>
      </c>
      <c r="H106" s="220"/>
      <c r="I106" s="221"/>
      <c r="J106" s="219" t="str">
        <f>'Variabilní data'!$D$3</f>
        <v>ne</v>
      </c>
      <c r="K106" s="220"/>
      <c r="L106" s="221"/>
      <c r="M106" s="210" t="str">
        <f>'Variabilní data'!$E$3</f>
        <v>po</v>
      </c>
      <c r="N106" s="211"/>
      <c r="O106" s="212"/>
      <c r="P106" s="210" t="str">
        <f>'Variabilní data'!$F$3</f>
        <v>út</v>
      </c>
      <c r="Q106" s="211"/>
      <c r="R106" s="212"/>
      <c r="S106" s="210" t="str">
        <f>'Variabilní data'!$G$3</f>
        <v>st</v>
      </c>
      <c r="T106" s="211"/>
      <c r="U106" s="212"/>
      <c r="V106" s="210" t="str">
        <f>'Variabilní data'!$H$3</f>
        <v>čt</v>
      </c>
      <c r="W106" s="211"/>
      <c r="X106" s="212"/>
      <c r="Y106" s="210" t="str">
        <f>'Variabilní data'!$I$3</f>
        <v>pá</v>
      </c>
      <c r="Z106" s="225"/>
    </row>
    <row r="107" spans="1:26">
      <c r="A107" s="215"/>
      <c r="B107" s="216"/>
      <c r="C107" s="223"/>
      <c r="D107" s="223"/>
      <c r="E107" s="223"/>
      <c r="F107" s="77" t="str">
        <f>'Variabilní data'!$B$4</f>
        <v>24.10.</v>
      </c>
      <c r="G107" s="207" t="str">
        <f>'Variabilní data'!$C$4</f>
        <v>25.10.</v>
      </c>
      <c r="H107" s="208"/>
      <c r="I107" s="209"/>
      <c r="J107" s="207" t="str">
        <f>'Variabilní data'!$D$4</f>
        <v>26.10.</v>
      </c>
      <c r="K107" s="208"/>
      <c r="L107" s="209"/>
      <c r="M107" s="207" t="str">
        <f>'Variabilní data'!$E$4</f>
        <v>27.10.</v>
      </c>
      <c r="N107" s="208"/>
      <c r="O107" s="209"/>
      <c r="P107" s="207" t="str">
        <f>'Variabilní data'!$F$4</f>
        <v>28.10.</v>
      </c>
      <c r="Q107" s="208"/>
      <c r="R107" s="209"/>
      <c r="S107" s="207" t="str">
        <f>'Variabilní data'!$G$4</f>
        <v>29.10.</v>
      </c>
      <c r="T107" s="208"/>
      <c r="U107" s="209"/>
      <c r="V107" s="207" t="str">
        <f>'Variabilní data'!$H$4</f>
        <v>30.10.</v>
      </c>
      <c r="W107" s="208"/>
      <c r="X107" s="209"/>
      <c r="Y107" s="226" t="str">
        <f>'Variabilní data'!$I$4</f>
        <v>31.10.</v>
      </c>
      <c r="Z107" s="177"/>
    </row>
    <row r="108" spans="1:26" ht="15.75" thickBot="1">
      <c r="A108" s="217"/>
      <c r="B108" s="218"/>
      <c r="C108" s="224"/>
      <c r="D108" s="224"/>
      <c r="E108" s="224"/>
      <c r="F108" s="77" t="s">
        <v>33</v>
      </c>
      <c r="G108" s="77" t="s">
        <v>34</v>
      </c>
      <c r="H108" s="79" t="s">
        <v>35</v>
      </c>
      <c r="I108" s="78" t="s">
        <v>33</v>
      </c>
      <c r="J108" s="77" t="s">
        <v>34</v>
      </c>
      <c r="K108" s="79" t="s">
        <v>35</v>
      </c>
      <c r="L108" s="78" t="s">
        <v>33</v>
      </c>
      <c r="M108" s="77" t="s">
        <v>34</v>
      </c>
      <c r="N108" s="79" t="s">
        <v>35</v>
      </c>
      <c r="O108" s="78" t="s">
        <v>33</v>
      </c>
      <c r="P108" s="77" t="s">
        <v>34</v>
      </c>
      <c r="Q108" s="79" t="s">
        <v>35</v>
      </c>
      <c r="R108" s="78" t="s">
        <v>33</v>
      </c>
      <c r="S108" s="77" t="s">
        <v>34</v>
      </c>
      <c r="T108" s="79" t="s">
        <v>35</v>
      </c>
      <c r="U108" s="78" t="s">
        <v>33</v>
      </c>
      <c r="V108" s="77" t="s">
        <v>34</v>
      </c>
      <c r="W108" s="79" t="s">
        <v>35</v>
      </c>
      <c r="X108" s="78" t="s">
        <v>33</v>
      </c>
      <c r="Y108" s="77" t="s">
        <v>34</v>
      </c>
      <c r="Z108" s="80" t="s">
        <v>35</v>
      </c>
    </row>
    <row r="109" spans="1:26" ht="25.5" customHeight="1" thickBot="1">
      <c r="A109" s="34">
        <f>Přihláška!A30</f>
        <v>22</v>
      </c>
      <c r="B109" s="35">
        <f>Přihláška!C30</f>
        <v>0</v>
      </c>
      <c r="C109" s="37" t="str">
        <f>IF(Přihláška!R30="","-",Přihláška!R30)</f>
        <v>-</v>
      </c>
      <c r="D109" s="37" t="e">
        <f>IF(Přihláška!#REF!="","-",Přihláška!#REF!)</f>
        <v>#REF!</v>
      </c>
      <c r="E109" s="37" t="str">
        <f>IF(Přihláška!S30="","-",Přihláška!S30)</f>
        <v>-</v>
      </c>
      <c r="F109" s="37" t="str">
        <f>IF(Přihláška!T30="","-",Přihláška!T30)</f>
        <v>-</v>
      </c>
      <c r="G109" s="37">
        <f>IF(Přihláška!U30="","-",Přihláška!U30)</f>
        <v>0</v>
      </c>
      <c r="H109" s="38" t="str">
        <f>IF(Přihláška!V30="","-",Přihláška!V30)</f>
        <v>-</v>
      </c>
      <c r="I109" s="39" t="str">
        <f>IF(Přihláška!W30="","-",Přihláška!W30)</f>
        <v>-</v>
      </c>
      <c r="J109" s="37">
        <f>IF(Přihláška!X30="","-",Přihláška!X30)</f>
        <v>0</v>
      </c>
      <c r="K109" s="38" t="str">
        <f>IF(Přihláška!Y30="","-",Přihláška!Y30)</f>
        <v>-</v>
      </c>
      <c r="L109" s="39" t="str">
        <f>IF(Přihláška!Z30="","-",Přihláška!Z30)</f>
        <v>-</v>
      </c>
      <c r="M109" s="37">
        <f>IF(Přihláška!AA30="","-",Přihláška!AA30)</f>
        <v>0</v>
      </c>
      <c r="N109" s="38" t="str">
        <f>IF(Přihláška!AB30="","-",Přihláška!AB30)</f>
        <v>-</v>
      </c>
      <c r="O109" s="39" t="str">
        <f>IF(Přihláška!AC30="","-",Přihláška!AC30)</f>
        <v>-</v>
      </c>
      <c r="P109" s="37">
        <f>IF(Přihláška!AD30="","-",Přihláška!AD30)</f>
        <v>0</v>
      </c>
      <c r="Q109" s="38" t="str">
        <f>IF(Přihláška!AE30="","-",Přihláška!AE30)</f>
        <v>-</v>
      </c>
      <c r="R109" s="39" t="str">
        <f>IF(Přihláška!AF30="","-",Přihláška!AF30)</f>
        <v>-</v>
      </c>
      <c r="S109" s="37">
        <f>IF(Přihláška!AG30="","-",Přihláška!AG30)</f>
        <v>0</v>
      </c>
      <c r="T109" s="38" t="str">
        <f>IF(Přihláška!AH30="","-",Přihláška!AH30)</f>
        <v>-</v>
      </c>
      <c r="U109" s="39" t="str">
        <f>IF(Přihláška!AI30="","-",Přihláška!AI30)</f>
        <v>-</v>
      </c>
      <c r="V109" s="37">
        <f>IF(Přihláška!AJ30="","-",Přihláška!AJ30)</f>
        <v>0</v>
      </c>
      <c r="W109" s="38" t="str">
        <f>IF(Přihláška!AK30="","-",Přihláška!AK30)</f>
        <v>-</v>
      </c>
      <c r="X109" s="39" t="str">
        <f>IF(Přihláška!AL30="","-",Přihláška!AL30)</f>
        <v>-</v>
      </c>
      <c r="Y109" s="37">
        <f>IF(Přihláška!AM30="","-",Přihláška!AM30)</f>
        <v>0</v>
      </c>
      <c r="Z109" s="97" t="str">
        <f>IF(Přihláška!AN30="","-",Přihláška!AN30)</f>
        <v>-</v>
      </c>
    </row>
    <row r="110" spans="1:26" ht="15.75" customHeight="1" thickBot="1"/>
    <row r="111" spans="1:26" ht="15" customHeight="1">
      <c r="A111" s="213" t="s">
        <v>60</v>
      </c>
      <c r="B111" s="214"/>
      <c r="C111" s="222" t="s">
        <v>61</v>
      </c>
      <c r="D111" s="222" t="s">
        <v>62</v>
      </c>
      <c r="E111" s="222" t="s">
        <v>62</v>
      </c>
      <c r="F111" s="76" t="str">
        <f>'Variabilní data'!$B$3</f>
        <v>pá</v>
      </c>
      <c r="G111" s="219" t="str">
        <f>'Variabilní data'!$C$3</f>
        <v>so</v>
      </c>
      <c r="H111" s="220"/>
      <c r="I111" s="221"/>
      <c r="J111" s="219" t="str">
        <f>'Variabilní data'!$D$3</f>
        <v>ne</v>
      </c>
      <c r="K111" s="220"/>
      <c r="L111" s="221"/>
      <c r="M111" s="210" t="str">
        <f>'Variabilní data'!$E$3</f>
        <v>po</v>
      </c>
      <c r="N111" s="211"/>
      <c r="O111" s="212"/>
      <c r="P111" s="210" t="str">
        <f>'Variabilní data'!$F$3</f>
        <v>út</v>
      </c>
      <c r="Q111" s="211"/>
      <c r="R111" s="212"/>
      <c r="S111" s="210" t="str">
        <f>'Variabilní data'!$G$3</f>
        <v>st</v>
      </c>
      <c r="T111" s="211"/>
      <c r="U111" s="212"/>
      <c r="V111" s="210" t="str">
        <f>'Variabilní data'!$H$3</f>
        <v>čt</v>
      </c>
      <c r="W111" s="211"/>
      <c r="X111" s="212"/>
      <c r="Y111" s="210" t="str">
        <f>'Variabilní data'!$I$3</f>
        <v>pá</v>
      </c>
      <c r="Z111" s="225"/>
    </row>
    <row r="112" spans="1:26">
      <c r="A112" s="215"/>
      <c r="B112" s="216"/>
      <c r="C112" s="223"/>
      <c r="D112" s="223"/>
      <c r="E112" s="223"/>
      <c r="F112" s="77" t="str">
        <f>'Variabilní data'!$B$4</f>
        <v>24.10.</v>
      </c>
      <c r="G112" s="207" t="str">
        <f>'Variabilní data'!$C$4</f>
        <v>25.10.</v>
      </c>
      <c r="H112" s="208"/>
      <c r="I112" s="209"/>
      <c r="J112" s="207" t="str">
        <f>'Variabilní data'!$D$4</f>
        <v>26.10.</v>
      </c>
      <c r="K112" s="208"/>
      <c r="L112" s="209"/>
      <c r="M112" s="207" t="str">
        <f>'Variabilní data'!$E$4</f>
        <v>27.10.</v>
      </c>
      <c r="N112" s="208"/>
      <c r="O112" s="209"/>
      <c r="P112" s="207" t="str">
        <f>'Variabilní data'!$F$4</f>
        <v>28.10.</v>
      </c>
      <c r="Q112" s="208"/>
      <c r="R112" s="209"/>
      <c r="S112" s="207" t="str">
        <f>'Variabilní data'!$G$4</f>
        <v>29.10.</v>
      </c>
      <c r="T112" s="208"/>
      <c r="U112" s="209"/>
      <c r="V112" s="207" t="str">
        <f>'Variabilní data'!$H$4</f>
        <v>30.10.</v>
      </c>
      <c r="W112" s="208"/>
      <c r="X112" s="209"/>
      <c r="Y112" s="226" t="str">
        <f>'Variabilní data'!$I$4</f>
        <v>31.10.</v>
      </c>
      <c r="Z112" s="177"/>
    </row>
    <row r="113" spans="1:26" ht="15.75" thickBot="1">
      <c r="A113" s="217"/>
      <c r="B113" s="218"/>
      <c r="C113" s="224"/>
      <c r="D113" s="224"/>
      <c r="E113" s="224"/>
      <c r="F113" s="77" t="s">
        <v>33</v>
      </c>
      <c r="G113" s="77" t="s">
        <v>34</v>
      </c>
      <c r="H113" s="79" t="s">
        <v>35</v>
      </c>
      <c r="I113" s="78" t="s">
        <v>33</v>
      </c>
      <c r="J113" s="77" t="s">
        <v>34</v>
      </c>
      <c r="K113" s="79" t="s">
        <v>35</v>
      </c>
      <c r="L113" s="78" t="s">
        <v>33</v>
      </c>
      <c r="M113" s="77" t="s">
        <v>34</v>
      </c>
      <c r="N113" s="79" t="s">
        <v>35</v>
      </c>
      <c r="O113" s="78" t="s">
        <v>33</v>
      </c>
      <c r="P113" s="77" t="s">
        <v>34</v>
      </c>
      <c r="Q113" s="79" t="s">
        <v>35</v>
      </c>
      <c r="R113" s="78" t="s">
        <v>33</v>
      </c>
      <c r="S113" s="77" t="s">
        <v>34</v>
      </c>
      <c r="T113" s="79" t="s">
        <v>35</v>
      </c>
      <c r="U113" s="78" t="s">
        <v>33</v>
      </c>
      <c r="V113" s="77" t="s">
        <v>34</v>
      </c>
      <c r="W113" s="79" t="s">
        <v>35</v>
      </c>
      <c r="X113" s="78" t="s">
        <v>33</v>
      </c>
      <c r="Y113" s="77" t="s">
        <v>34</v>
      </c>
      <c r="Z113" s="80" t="s">
        <v>35</v>
      </c>
    </row>
    <row r="114" spans="1:26" ht="25.5" customHeight="1" thickBot="1">
      <c r="A114" s="34">
        <f>Přihláška!A31</f>
        <v>23</v>
      </c>
      <c r="B114" s="35">
        <f>Přihláška!C31</f>
        <v>0</v>
      </c>
      <c r="C114" s="37" t="str">
        <f>IF(Přihláška!R31="","-",Přihláška!R31)</f>
        <v>-</v>
      </c>
      <c r="D114" s="37" t="e">
        <f>IF(Přihláška!#REF!="","-",Přihláška!#REF!)</f>
        <v>#REF!</v>
      </c>
      <c r="E114" s="37" t="str">
        <f>IF(Přihláška!S31="","-",Přihláška!S31)</f>
        <v>-</v>
      </c>
      <c r="F114" s="37" t="str">
        <f>IF(Přihláška!T31="","-",Přihláška!T31)</f>
        <v>-</v>
      </c>
      <c r="G114" s="37">
        <f>IF(Přihláška!U31="","-",Přihláška!U31)</f>
        <v>0</v>
      </c>
      <c r="H114" s="38" t="str">
        <f>IF(Přihláška!V31="","-",Přihláška!V31)</f>
        <v>-</v>
      </c>
      <c r="I114" s="39" t="str">
        <f>IF(Přihláška!W31="","-",Přihláška!W31)</f>
        <v>-</v>
      </c>
      <c r="J114" s="37">
        <f>IF(Přihláška!X31="","-",Přihláška!X31)</f>
        <v>0</v>
      </c>
      <c r="K114" s="38" t="str">
        <f>IF(Přihláška!Y31="","-",Přihláška!Y31)</f>
        <v>-</v>
      </c>
      <c r="L114" s="39" t="str">
        <f>IF(Přihláška!Z31="","-",Přihláška!Z31)</f>
        <v>-</v>
      </c>
      <c r="M114" s="37">
        <f>IF(Přihláška!AA31="","-",Přihláška!AA31)</f>
        <v>0</v>
      </c>
      <c r="N114" s="38" t="str">
        <f>IF(Přihláška!AB31="","-",Přihláška!AB31)</f>
        <v>-</v>
      </c>
      <c r="O114" s="39" t="str">
        <f>IF(Přihláška!AC31="","-",Přihláška!AC31)</f>
        <v>-</v>
      </c>
      <c r="P114" s="37">
        <f>IF(Přihláška!AD31="","-",Přihláška!AD31)</f>
        <v>0</v>
      </c>
      <c r="Q114" s="38" t="str">
        <f>IF(Přihláška!AE31="","-",Přihláška!AE31)</f>
        <v>-</v>
      </c>
      <c r="R114" s="39" t="str">
        <f>IF(Přihláška!AF31="","-",Přihláška!AF31)</f>
        <v>-</v>
      </c>
      <c r="S114" s="37">
        <f>IF(Přihláška!AG31="","-",Přihláška!AG31)</f>
        <v>0</v>
      </c>
      <c r="T114" s="38" t="str">
        <f>IF(Přihláška!AH31="","-",Přihláška!AH31)</f>
        <v>-</v>
      </c>
      <c r="U114" s="39" t="str">
        <f>IF(Přihláška!AI31="","-",Přihláška!AI31)</f>
        <v>-</v>
      </c>
      <c r="V114" s="37">
        <f>IF(Přihláška!AJ31="","-",Přihláška!AJ31)</f>
        <v>0</v>
      </c>
      <c r="W114" s="38" t="str">
        <f>IF(Přihláška!AK31="","-",Přihláška!AK31)</f>
        <v>-</v>
      </c>
      <c r="X114" s="39" t="str">
        <f>IF(Přihláška!AL31="","-",Přihláška!AL31)</f>
        <v>-</v>
      </c>
      <c r="Y114" s="37">
        <f>IF(Přihláška!AM31="","-",Přihláška!AM31)</f>
        <v>0</v>
      </c>
      <c r="Z114" s="97" t="str">
        <f>IF(Přihláška!AN31="","-",Přihláška!AN31)</f>
        <v>-</v>
      </c>
    </row>
    <row r="115" spans="1:26" ht="15.75" customHeight="1" thickBot="1"/>
    <row r="116" spans="1:26" ht="15" customHeight="1">
      <c r="A116" s="213" t="s">
        <v>60</v>
      </c>
      <c r="B116" s="214"/>
      <c r="C116" s="222" t="s">
        <v>61</v>
      </c>
      <c r="D116" s="222" t="s">
        <v>62</v>
      </c>
      <c r="E116" s="222" t="s">
        <v>62</v>
      </c>
      <c r="F116" s="76" t="str">
        <f>'Variabilní data'!$B$3</f>
        <v>pá</v>
      </c>
      <c r="G116" s="219" t="str">
        <f>'Variabilní data'!$C$3</f>
        <v>so</v>
      </c>
      <c r="H116" s="220"/>
      <c r="I116" s="221"/>
      <c r="J116" s="219" t="str">
        <f>'Variabilní data'!$D$3</f>
        <v>ne</v>
      </c>
      <c r="K116" s="220"/>
      <c r="L116" s="221"/>
      <c r="M116" s="210" t="str">
        <f>'Variabilní data'!$E$3</f>
        <v>po</v>
      </c>
      <c r="N116" s="211"/>
      <c r="O116" s="212"/>
      <c r="P116" s="210" t="str">
        <f>'Variabilní data'!$F$3</f>
        <v>út</v>
      </c>
      <c r="Q116" s="211"/>
      <c r="R116" s="212"/>
      <c r="S116" s="210" t="str">
        <f>'Variabilní data'!$G$3</f>
        <v>st</v>
      </c>
      <c r="T116" s="211"/>
      <c r="U116" s="212"/>
      <c r="V116" s="210" t="str">
        <f>'Variabilní data'!$H$3</f>
        <v>čt</v>
      </c>
      <c r="W116" s="211"/>
      <c r="X116" s="212"/>
      <c r="Y116" s="210" t="str">
        <f>'Variabilní data'!$I$3</f>
        <v>pá</v>
      </c>
      <c r="Z116" s="225"/>
    </row>
    <row r="117" spans="1:26">
      <c r="A117" s="215"/>
      <c r="B117" s="216"/>
      <c r="C117" s="223"/>
      <c r="D117" s="223"/>
      <c r="E117" s="223"/>
      <c r="F117" s="77" t="str">
        <f>'Variabilní data'!$B$4</f>
        <v>24.10.</v>
      </c>
      <c r="G117" s="207" t="str">
        <f>'Variabilní data'!$C$4</f>
        <v>25.10.</v>
      </c>
      <c r="H117" s="208"/>
      <c r="I117" s="209"/>
      <c r="J117" s="207" t="str">
        <f>'Variabilní data'!$D$4</f>
        <v>26.10.</v>
      </c>
      <c r="K117" s="208"/>
      <c r="L117" s="209"/>
      <c r="M117" s="207" t="str">
        <f>'Variabilní data'!$E$4</f>
        <v>27.10.</v>
      </c>
      <c r="N117" s="208"/>
      <c r="O117" s="209"/>
      <c r="P117" s="207" t="str">
        <f>'Variabilní data'!$F$4</f>
        <v>28.10.</v>
      </c>
      <c r="Q117" s="208"/>
      <c r="R117" s="209"/>
      <c r="S117" s="207" t="str">
        <f>'Variabilní data'!$G$4</f>
        <v>29.10.</v>
      </c>
      <c r="T117" s="208"/>
      <c r="U117" s="209"/>
      <c r="V117" s="207" t="str">
        <f>'Variabilní data'!$H$4</f>
        <v>30.10.</v>
      </c>
      <c r="W117" s="208"/>
      <c r="X117" s="209"/>
      <c r="Y117" s="226" t="str">
        <f>'Variabilní data'!$I$4</f>
        <v>31.10.</v>
      </c>
      <c r="Z117" s="177"/>
    </row>
    <row r="118" spans="1:26" ht="15.75" thickBot="1">
      <c r="A118" s="217"/>
      <c r="B118" s="218"/>
      <c r="C118" s="224"/>
      <c r="D118" s="224"/>
      <c r="E118" s="224"/>
      <c r="F118" s="77" t="s">
        <v>33</v>
      </c>
      <c r="G118" s="77" t="s">
        <v>34</v>
      </c>
      <c r="H118" s="79" t="s">
        <v>35</v>
      </c>
      <c r="I118" s="78" t="s">
        <v>33</v>
      </c>
      <c r="J118" s="77" t="s">
        <v>34</v>
      </c>
      <c r="K118" s="79" t="s">
        <v>35</v>
      </c>
      <c r="L118" s="78" t="s">
        <v>33</v>
      </c>
      <c r="M118" s="77" t="s">
        <v>34</v>
      </c>
      <c r="N118" s="79" t="s">
        <v>35</v>
      </c>
      <c r="O118" s="78" t="s">
        <v>33</v>
      </c>
      <c r="P118" s="77" t="s">
        <v>34</v>
      </c>
      <c r="Q118" s="79" t="s">
        <v>35</v>
      </c>
      <c r="R118" s="78" t="s">
        <v>33</v>
      </c>
      <c r="S118" s="77" t="s">
        <v>34</v>
      </c>
      <c r="T118" s="79" t="s">
        <v>35</v>
      </c>
      <c r="U118" s="78" t="s">
        <v>33</v>
      </c>
      <c r="V118" s="77" t="s">
        <v>34</v>
      </c>
      <c r="W118" s="79" t="s">
        <v>35</v>
      </c>
      <c r="X118" s="78" t="s">
        <v>33</v>
      </c>
      <c r="Y118" s="77" t="s">
        <v>34</v>
      </c>
      <c r="Z118" s="80" t="s">
        <v>35</v>
      </c>
    </row>
    <row r="119" spans="1:26" ht="25.5" customHeight="1" thickBot="1">
      <c r="A119" s="34">
        <f>Přihláška!A32</f>
        <v>24</v>
      </c>
      <c r="B119" s="35">
        <f>Přihláška!C32</f>
        <v>0</v>
      </c>
      <c r="C119" s="37" t="str">
        <f>IF(Přihláška!R32="","-",Přihláška!R32)</f>
        <v>-</v>
      </c>
      <c r="D119" s="37" t="e">
        <f>IF(Přihláška!#REF!="","-",Přihláška!#REF!)</f>
        <v>#REF!</v>
      </c>
      <c r="E119" s="37" t="str">
        <f>IF(Přihláška!S32="","-",Přihláška!S32)</f>
        <v>-</v>
      </c>
      <c r="F119" s="37" t="str">
        <f>IF(Přihláška!T32="","-",Přihláška!T32)</f>
        <v>-</v>
      </c>
      <c r="G119" s="37">
        <f>IF(Přihláška!U32="","-",Přihláška!U32)</f>
        <v>0</v>
      </c>
      <c r="H119" s="38" t="str">
        <f>IF(Přihláška!V32="","-",Přihláška!V32)</f>
        <v>-</v>
      </c>
      <c r="I119" s="39" t="str">
        <f>IF(Přihláška!W32="","-",Přihláška!W32)</f>
        <v>-</v>
      </c>
      <c r="J119" s="37">
        <f>IF(Přihláška!X32="","-",Přihláška!X32)</f>
        <v>0</v>
      </c>
      <c r="K119" s="38" t="str">
        <f>IF(Přihláška!Y32="","-",Přihláška!Y32)</f>
        <v>-</v>
      </c>
      <c r="L119" s="39" t="str">
        <f>IF(Přihláška!Z32="","-",Přihláška!Z32)</f>
        <v>-</v>
      </c>
      <c r="M119" s="37">
        <f>IF(Přihláška!AA32="","-",Přihláška!AA32)</f>
        <v>0</v>
      </c>
      <c r="N119" s="38" t="str">
        <f>IF(Přihláška!AB32="","-",Přihláška!AB32)</f>
        <v>-</v>
      </c>
      <c r="O119" s="39" t="str">
        <f>IF(Přihláška!AC32="","-",Přihláška!AC32)</f>
        <v>-</v>
      </c>
      <c r="P119" s="37">
        <f>IF(Přihláška!AD32="","-",Přihláška!AD32)</f>
        <v>0</v>
      </c>
      <c r="Q119" s="38" t="str">
        <f>IF(Přihláška!AE32="","-",Přihláška!AE32)</f>
        <v>-</v>
      </c>
      <c r="R119" s="39" t="str">
        <f>IF(Přihláška!AF32="","-",Přihláška!AF32)</f>
        <v>-</v>
      </c>
      <c r="S119" s="37">
        <f>IF(Přihláška!AG32="","-",Přihláška!AG32)</f>
        <v>0</v>
      </c>
      <c r="T119" s="38" t="str">
        <f>IF(Přihláška!AH32="","-",Přihláška!AH32)</f>
        <v>-</v>
      </c>
      <c r="U119" s="39" t="str">
        <f>IF(Přihláška!AI32="","-",Přihláška!AI32)</f>
        <v>-</v>
      </c>
      <c r="V119" s="37">
        <f>IF(Přihláška!AJ32="","-",Přihláška!AJ32)</f>
        <v>0</v>
      </c>
      <c r="W119" s="38" t="str">
        <f>IF(Přihláška!AK32="","-",Přihláška!AK32)</f>
        <v>-</v>
      </c>
      <c r="X119" s="39" t="str">
        <f>IF(Přihláška!AL32="","-",Přihláška!AL32)</f>
        <v>-</v>
      </c>
      <c r="Y119" s="37">
        <f>IF(Přihláška!AM32="","-",Přihláška!AM32)</f>
        <v>0</v>
      </c>
      <c r="Z119" s="97" t="str">
        <f>IF(Přihláška!AN32="","-",Přihláška!AN32)</f>
        <v>-</v>
      </c>
    </row>
    <row r="120" spans="1:26" ht="15.75" customHeight="1" thickBot="1"/>
    <row r="121" spans="1:26" ht="15" customHeight="1">
      <c r="A121" s="213" t="s">
        <v>60</v>
      </c>
      <c r="B121" s="214"/>
      <c r="C121" s="222" t="s">
        <v>61</v>
      </c>
      <c r="D121" s="222" t="s">
        <v>62</v>
      </c>
      <c r="E121" s="222" t="s">
        <v>62</v>
      </c>
      <c r="F121" s="76" t="str">
        <f>'Variabilní data'!$B$3</f>
        <v>pá</v>
      </c>
      <c r="G121" s="219" t="str">
        <f>'Variabilní data'!$C$3</f>
        <v>so</v>
      </c>
      <c r="H121" s="220"/>
      <c r="I121" s="221"/>
      <c r="J121" s="219" t="str">
        <f>'Variabilní data'!$D$3</f>
        <v>ne</v>
      </c>
      <c r="K121" s="220"/>
      <c r="L121" s="221"/>
      <c r="M121" s="210" t="str">
        <f>'Variabilní data'!$E$3</f>
        <v>po</v>
      </c>
      <c r="N121" s="211"/>
      <c r="O121" s="212"/>
      <c r="P121" s="210" t="str">
        <f>'Variabilní data'!$F$3</f>
        <v>út</v>
      </c>
      <c r="Q121" s="211"/>
      <c r="R121" s="212"/>
      <c r="S121" s="210" t="str">
        <f>'Variabilní data'!$G$3</f>
        <v>st</v>
      </c>
      <c r="T121" s="211"/>
      <c r="U121" s="212"/>
      <c r="V121" s="210" t="str">
        <f>'Variabilní data'!$H$3</f>
        <v>čt</v>
      </c>
      <c r="W121" s="211"/>
      <c r="X121" s="212"/>
      <c r="Y121" s="210" t="str">
        <f>'Variabilní data'!$I$3</f>
        <v>pá</v>
      </c>
      <c r="Z121" s="225"/>
    </row>
    <row r="122" spans="1:26">
      <c r="A122" s="215"/>
      <c r="B122" s="216"/>
      <c r="C122" s="223"/>
      <c r="D122" s="223"/>
      <c r="E122" s="223"/>
      <c r="F122" s="77" t="str">
        <f>'Variabilní data'!$B$4</f>
        <v>24.10.</v>
      </c>
      <c r="G122" s="207" t="str">
        <f>'Variabilní data'!$C$4</f>
        <v>25.10.</v>
      </c>
      <c r="H122" s="208"/>
      <c r="I122" s="209"/>
      <c r="J122" s="207" t="str">
        <f>'Variabilní data'!$D$4</f>
        <v>26.10.</v>
      </c>
      <c r="K122" s="208"/>
      <c r="L122" s="209"/>
      <c r="M122" s="207" t="str">
        <f>'Variabilní data'!$E$4</f>
        <v>27.10.</v>
      </c>
      <c r="N122" s="208"/>
      <c r="O122" s="209"/>
      <c r="P122" s="207" t="str">
        <f>'Variabilní data'!$F$4</f>
        <v>28.10.</v>
      </c>
      <c r="Q122" s="208"/>
      <c r="R122" s="209"/>
      <c r="S122" s="207" t="str">
        <f>'Variabilní data'!$G$4</f>
        <v>29.10.</v>
      </c>
      <c r="T122" s="208"/>
      <c r="U122" s="209"/>
      <c r="V122" s="207" t="str">
        <f>'Variabilní data'!$H$4</f>
        <v>30.10.</v>
      </c>
      <c r="W122" s="208"/>
      <c r="X122" s="209"/>
      <c r="Y122" s="226" t="str">
        <f>'Variabilní data'!$I$4</f>
        <v>31.10.</v>
      </c>
      <c r="Z122" s="177"/>
    </row>
    <row r="123" spans="1:26" ht="15.75" thickBot="1">
      <c r="A123" s="217"/>
      <c r="B123" s="218"/>
      <c r="C123" s="224"/>
      <c r="D123" s="224"/>
      <c r="E123" s="224"/>
      <c r="F123" s="77" t="s">
        <v>33</v>
      </c>
      <c r="G123" s="77" t="s">
        <v>34</v>
      </c>
      <c r="H123" s="79" t="s">
        <v>35</v>
      </c>
      <c r="I123" s="78" t="s">
        <v>33</v>
      </c>
      <c r="J123" s="77" t="s">
        <v>34</v>
      </c>
      <c r="K123" s="79" t="s">
        <v>35</v>
      </c>
      <c r="L123" s="78" t="s">
        <v>33</v>
      </c>
      <c r="M123" s="77" t="s">
        <v>34</v>
      </c>
      <c r="N123" s="79" t="s">
        <v>35</v>
      </c>
      <c r="O123" s="78" t="s">
        <v>33</v>
      </c>
      <c r="P123" s="77" t="s">
        <v>34</v>
      </c>
      <c r="Q123" s="79" t="s">
        <v>35</v>
      </c>
      <c r="R123" s="78" t="s">
        <v>33</v>
      </c>
      <c r="S123" s="77" t="s">
        <v>34</v>
      </c>
      <c r="T123" s="79" t="s">
        <v>35</v>
      </c>
      <c r="U123" s="78" t="s">
        <v>33</v>
      </c>
      <c r="V123" s="77" t="s">
        <v>34</v>
      </c>
      <c r="W123" s="79" t="s">
        <v>35</v>
      </c>
      <c r="X123" s="78" t="s">
        <v>33</v>
      </c>
      <c r="Y123" s="77" t="s">
        <v>34</v>
      </c>
      <c r="Z123" s="80" t="s">
        <v>35</v>
      </c>
    </row>
    <row r="124" spans="1:26" ht="25.5" customHeight="1" thickBot="1">
      <c r="A124" s="34">
        <f>Přihláška!A33</f>
        <v>25</v>
      </c>
      <c r="B124" s="35">
        <f>Přihláška!C33</f>
        <v>0</v>
      </c>
      <c r="C124" s="37" t="str">
        <f>IF(Přihláška!R33="","-",Přihláška!R33)</f>
        <v>-</v>
      </c>
      <c r="D124" s="37" t="e">
        <f>IF(Přihláška!#REF!="","-",Přihláška!#REF!)</f>
        <v>#REF!</v>
      </c>
      <c r="E124" s="37" t="str">
        <f>IF(Přihláška!S33="","-",Přihláška!S33)</f>
        <v>-</v>
      </c>
      <c r="F124" s="37" t="str">
        <f>IF(Přihláška!T33="","-",Přihláška!T33)</f>
        <v>-</v>
      </c>
      <c r="G124" s="37">
        <f>IF(Přihláška!U33="","-",Přihláška!U33)</f>
        <v>0</v>
      </c>
      <c r="H124" s="38" t="str">
        <f>IF(Přihláška!V33="","-",Přihláška!V33)</f>
        <v>-</v>
      </c>
      <c r="I124" s="39" t="str">
        <f>IF(Přihláška!W33="","-",Přihláška!W33)</f>
        <v>-</v>
      </c>
      <c r="J124" s="37">
        <f>IF(Přihláška!X33="","-",Přihláška!X33)</f>
        <v>0</v>
      </c>
      <c r="K124" s="38" t="str">
        <f>IF(Přihláška!Y33="","-",Přihláška!Y33)</f>
        <v>-</v>
      </c>
      <c r="L124" s="39" t="str">
        <f>IF(Přihláška!Z33="","-",Přihláška!Z33)</f>
        <v>-</v>
      </c>
      <c r="M124" s="37">
        <f>IF(Přihláška!AA33="","-",Přihláška!AA33)</f>
        <v>0</v>
      </c>
      <c r="N124" s="38" t="str">
        <f>IF(Přihláška!AB33="","-",Přihláška!AB33)</f>
        <v>-</v>
      </c>
      <c r="O124" s="39" t="str">
        <f>IF(Přihláška!AC33="","-",Přihláška!AC33)</f>
        <v>-</v>
      </c>
      <c r="P124" s="37">
        <f>IF(Přihláška!AD33="","-",Přihláška!AD33)</f>
        <v>0</v>
      </c>
      <c r="Q124" s="38" t="str">
        <f>IF(Přihláška!AE33="","-",Přihláška!AE33)</f>
        <v>-</v>
      </c>
      <c r="R124" s="39" t="str">
        <f>IF(Přihláška!AF33="","-",Přihláška!AF33)</f>
        <v>-</v>
      </c>
      <c r="S124" s="37">
        <f>IF(Přihláška!AG33="","-",Přihláška!AG33)</f>
        <v>0</v>
      </c>
      <c r="T124" s="38" t="str">
        <f>IF(Přihláška!AH33="","-",Přihláška!AH33)</f>
        <v>-</v>
      </c>
      <c r="U124" s="39" t="str">
        <f>IF(Přihláška!AI33="","-",Přihláška!AI33)</f>
        <v>-</v>
      </c>
      <c r="V124" s="37">
        <f>IF(Přihláška!AJ33="","-",Přihláška!AJ33)</f>
        <v>0</v>
      </c>
      <c r="W124" s="38" t="str">
        <f>IF(Přihláška!AK33="","-",Přihláška!AK33)</f>
        <v>-</v>
      </c>
      <c r="X124" s="39" t="str">
        <f>IF(Přihláška!AL33="","-",Přihláška!AL33)</f>
        <v>-</v>
      </c>
      <c r="Y124" s="37">
        <f>IF(Přihláška!AM33="","-",Přihláška!AM33)</f>
        <v>0</v>
      </c>
      <c r="Z124" s="97" t="str">
        <f>IF(Přihláška!AN33="","-",Přihláška!AN33)</f>
        <v>-</v>
      </c>
    </row>
    <row r="125" spans="1:26" ht="15.75" customHeight="1" thickBot="1"/>
    <row r="126" spans="1:26" ht="15" customHeight="1">
      <c r="A126" s="213" t="s">
        <v>60</v>
      </c>
      <c r="B126" s="214"/>
      <c r="C126" s="222" t="s">
        <v>61</v>
      </c>
      <c r="D126" s="222" t="s">
        <v>62</v>
      </c>
      <c r="E126" s="222" t="s">
        <v>62</v>
      </c>
      <c r="F126" s="76" t="str">
        <f>'Variabilní data'!$B$3</f>
        <v>pá</v>
      </c>
      <c r="G126" s="219" t="str">
        <f>'Variabilní data'!$C$3</f>
        <v>so</v>
      </c>
      <c r="H126" s="220"/>
      <c r="I126" s="221"/>
      <c r="J126" s="219" t="str">
        <f>'Variabilní data'!$D$3</f>
        <v>ne</v>
      </c>
      <c r="K126" s="220"/>
      <c r="L126" s="221"/>
      <c r="M126" s="210" t="str">
        <f>'Variabilní data'!$E$3</f>
        <v>po</v>
      </c>
      <c r="N126" s="211"/>
      <c r="O126" s="212"/>
      <c r="P126" s="210" t="str">
        <f>'Variabilní data'!$F$3</f>
        <v>út</v>
      </c>
      <c r="Q126" s="211"/>
      <c r="R126" s="212"/>
      <c r="S126" s="210" t="str">
        <f>'Variabilní data'!$G$3</f>
        <v>st</v>
      </c>
      <c r="T126" s="211"/>
      <c r="U126" s="212"/>
      <c r="V126" s="210" t="str">
        <f>'Variabilní data'!$H$3</f>
        <v>čt</v>
      </c>
      <c r="W126" s="211"/>
      <c r="X126" s="212"/>
      <c r="Y126" s="210" t="str">
        <f>'Variabilní data'!$I$3</f>
        <v>pá</v>
      </c>
      <c r="Z126" s="225"/>
    </row>
    <row r="127" spans="1:26">
      <c r="A127" s="215"/>
      <c r="B127" s="216"/>
      <c r="C127" s="223"/>
      <c r="D127" s="223"/>
      <c r="E127" s="223"/>
      <c r="F127" s="77" t="str">
        <f>'Variabilní data'!$B$4</f>
        <v>24.10.</v>
      </c>
      <c r="G127" s="207" t="str">
        <f>'Variabilní data'!$C$4</f>
        <v>25.10.</v>
      </c>
      <c r="H127" s="208"/>
      <c r="I127" s="209"/>
      <c r="J127" s="207" t="str">
        <f>'Variabilní data'!$D$4</f>
        <v>26.10.</v>
      </c>
      <c r="K127" s="208"/>
      <c r="L127" s="209"/>
      <c r="M127" s="207" t="str">
        <f>'Variabilní data'!$E$4</f>
        <v>27.10.</v>
      </c>
      <c r="N127" s="208"/>
      <c r="O127" s="209"/>
      <c r="P127" s="207" t="str">
        <f>'Variabilní data'!$F$4</f>
        <v>28.10.</v>
      </c>
      <c r="Q127" s="208"/>
      <c r="R127" s="209"/>
      <c r="S127" s="207" t="str">
        <f>'Variabilní data'!$G$4</f>
        <v>29.10.</v>
      </c>
      <c r="T127" s="208"/>
      <c r="U127" s="209"/>
      <c r="V127" s="207" t="str">
        <f>'Variabilní data'!$H$4</f>
        <v>30.10.</v>
      </c>
      <c r="W127" s="208"/>
      <c r="X127" s="209"/>
      <c r="Y127" s="226" t="str">
        <f>'Variabilní data'!$I$4</f>
        <v>31.10.</v>
      </c>
      <c r="Z127" s="177"/>
    </row>
    <row r="128" spans="1:26" ht="15.75" thickBot="1">
      <c r="A128" s="217"/>
      <c r="B128" s="218"/>
      <c r="C128" s="224"/>
      <c r="D128" s="224"/>
      <c r="E128" s="224"/>
      <c r="F128" s="77" t="s">
        <v>33</v>
      </c>
      <c r="G128" s="77" t="s">
        <v>34</v>
      </c>
      <c r="H128" s="79" t="s">
        <v>35</v>
      </c>
      <c r="I128" s="78" t="s">
        <v>33</v>
      </c>
      <c r="J128" s="77" t="s">
        <v>34</v>
      </c>
      <c r="K128" s="79" t="s">
        <v>35</v>
      </c>
      <c r="L128" s="78" t="s">
        <v>33</v>
      </c>
      <c r="M128" s="77" t="s">
        <v>34</v>
      </c>
      <c r="N128" s="79" t="s">
        <v>35</v>
      </c>
      <c r="O128" s="78" t="s">
        <v>33</v>
      </c>
      <c r="P128" s="77" t="s">
        <v>34</v>
      </c>
      <c r="Q128" s="79" t="s">
        <v>35</v>
      </c>
      <c r="R128" s="78" t="s">
        <v>33</v>
      </c>
      <c r="S128" s="77" t="s">
        <v>34</v>
      </c>
      <c r="T128" s="79" t="s">
        <v>35</v>
      </c>
      <c r="U128" s="78" t="s">
        <v>33</v>
      </c>
      <c r="V128" s="77" t="s">
        <v>34</v>
      </c>
      <c r="W128" s="79" t="s">
        <v>35</v>
      </c>
      <c r="X128" s="78" t="s">
        <v>33</v>
      </c>
      <c r="Y128" s="77" t="s">
        <v>34</v>
      </c>
      <c r="Z128" s="80" t="s">
        <v>35</v>
      </c>
    </row>
    <row r="129" spans="1:26" ht="25.5" customHeight="1" thickBot="1">
      <c r="A129" s="34">
        <f>Přihláška!A34</f>
        <v>26</v>
      </c>
      <c r="B129" s="35">
        <f>Přihláška!C34</f>
        <v>0</v>
      </c>
      <c r="C129" s="37" t="str">
        <f>IF(Přihláška!R34="","-",Přihláška!R34)</f>
        <v>-</v>
      </c>
      <c r="D129" s="37" t="e">
        <f>IF(Přihláška!#REF!="","-",Přihláška!#REF!)</f>
        <v>#REF!</v>
      </c>
      <c r="E129" s="37" t="str">
        <f>IF(Přihláška!S34="","-",Přihláška!S34)</f>
        <v>-</v>
      </c>
      <c r="F129" s="37" t="str">
        <f>IF(Přihláška!T34="","-",Přihláška!T34)</f>
        <v>-</v>
      </c>
      <c r="G129" s="37">
        <f>IF(Přihláška!U34="","-",Přihláška!U34)</f>
        <v>0</v>
      </c>
      <c r="H129" s="38" t="str">
        <f>IF(Přihláška!V34="","-",Přihláška!V34)</f>
        <v>-</v>
      </c>
      <c r="I129" s="39" t="str">
        <f>IF(Přihláška!W34="","-",Přihláška!W34)</f>
        <v>-</v>
      </c>
      <c r="J129" s="37">
        <f>IF(Přihláška!X34="","-",Přihláška!X34)</f>
        <v>0</v>
      </c>
      <c r="K129" s="38" t="str">
        <f>IF(Přihláška!Y34="","-",Přihláška!Y34)</f>
        <v>-</v>
      </c>
      <c r="L129" s="39" t="str">
        <f>IF(Přihláška!Z34="","-",Přihláška!Z34)</f>
        <v>-</v>
      </c>
      <c r="M129" s="37">
        <f>IF(Přihláška!AA34="","-",Přihláška!AA34)</f>
        <v>0</v>
      </c>
      <c r="N129" s="38" t="str">
        <f>IF(Přihláška!AB34="","-",Přihláška!AB34)</f>
        <v>-</v>
      </c>
      <c r="O129" s="39" t="str">
        <f>IF(Přihláška!AC34="","-",Přihláška!AC34)</f>
        <v>-</v>
      </c>
      <c r="P129" s="37">
        <f>IF(Přihláška!AD34="","-",Přihláška!AD34)</f>
        <v>0</v>
      </c>
      <c r="Q129" s="38" t="str">
        <f>IF(Přihláška!AE34="","-",Přihláška!AE34)</f>
        <v>-</v>
      </c>
      <c r="R129" s="39" t="str">
        <f>IF(Přihláška!AF34="","-",Přihláška!AF34)</f>
        <v>-</v>
      </c>
      <c r="S129" s="37">
        <f>IF(Přihláška!AG34="","-",Přihláška!AG34)</f>
        <v>0</v>
      </c>
      <c r="T129" s="38" t="str">
        <f>IF(Přihláška!AH34="","-",Přihláška!AH34)</f>
        <v>-</v>
      </c>
      <c r="U129" s="39" t="str">
        <f>IF(Přihláška!AI34="","-",Přihláška!AI34)</f>
        <v>-</v>
      </c>
      <c r="V129" s="37">
        <f>IF(Přihláška!AJ34="","-",Přihláška!AJ34)</f>
        <v>0</v>
      </c>
      <c r="W129" s="38" t="str">
        <f>IF(Přihláška!AK34="","-",Přihláška!AK34)</f>
        <v>-</v>
      </c>
      <c r="X129" s="39" t="str">
        <f>IF(Přihláška!AL34="","-",Přihláška!AL34)</f>
        <v>-</v>
      </c>
      <c r="Y129" s="37">
        <f>IF(Přihláška!AM34="","-",Přihláška!AM34)</f>
        <v>0</v>
      </c>
      <c r="Z129" s="97" t="str">
        <f>IF(Přihláška!AN34="","-",Přihláška!AN34)</f>
        <v>-</v>
      </c>
    </row>
    <row r="130" spans="1:26" ht="15.75" customHeight="1" thickBot="1"/>
    <row r="131" spans="1:26" ht="15" customHeight="1">
      <c r="A131" s="213" t="s">
        <v>60</v>
      </c>
      <c r="B131" s="214"/>
      <c r="C131" s="222" t="s">
        <v>61</v>
      </c>
      <c r="D131" s="222" t="s">
        <v>62</v>
      </c>
      <c r="E131" s="222" t="s">
        <v>62</v>
      </c>
      <c r="F131" s="76" t="str">
        <f>'Variabilní data'!$B$3</f>
        <v>pá</v>
      </c>
      <c r="G131" s="219" t="str">
        <f>'Variabilní data'!$C$3</f>
        <v>so</v>
      </c>
      <c r="H131" s="220"/>
      <c r="I131" s="221"/>
      <c r="J131" s="219" t="str">
        <f>'Variabilní data'!$D$3</f>
        <v>ne</v>
      </c>
      <c r="K131" s="220"/>
      <c r="L131" s="221"/>
      <c r="M131" s="210" t="str">
        <f>'Variabilní data'!$E$3</f>
        <v>po</v>
      </c>
      <c r="N131" s="211"/>
      <c r="O131" s="212"/>
      <c r="P131" s="210" t="str">
        <f>'Variabilní data'!$F$3</f>
        <v>út</v>
      </c>
      <c r="Q131" s="211"/>
      <c r="R131" s="212"/>
      <c r="S131" s="210" t="str">
        <f>'Variabilní data'!$G$3</f>
        <v>st</v>
      </c>
      <c r="T131" s="211"/>
      <c r="U131" s="212"/>
      <c r="V131" s="210" t="str">
        <f>'Variabilní data'!$H$3</f>
        <v>čt</v>
      </c>
      <c r="W131" s="211"/>
      <c r="X131" s="212"/>
      <c r="Y131" s="210" t="str">
        <f>'Variabilní data'!$I$3</f>
        <v>pá</v>
      </c>
      <c r="Z131" s="225"/>
    </row>
    <row r="132" spans="1:26">
      <c r="A132" s="215"/>
      <c r="B132" s="216"/>
      <c r="C132" s="223"/>
      <c r="D132" s="223"/>
      <c r="E132" s="223"/>
      <c r="F132" s="77" t="str">
        <f>'Variabilní data'!$B$4</f>
        <v>24.10.</v>
      </c>
      <c r="G132" s="207" t="str">
        <f>'Variabilní data'!$C$4</f>
        <v>25.10.</v>
      </c>
      <c r="H132" s="208"/>
      <c r="I132" s="209"/>
      <c r="J132" s="207" t="str">
        <f>'Variabilní data'!$D$4</f>
        <v>26.10.</v>
      </c>
      <c r="K132" s="208"/>
      <c r="L132" s="209"/>
      <c r="M132" s="207" t="str">
        <f>'Variabilní data'!$E$4</f>
        <v>27.10.</v>
      </c>
      <c r="N132" s="208"/>
      <c r="O132" s="209"/>
      <c r="P132" s="207" t="str">
        <f>'Variabilní data'!$F$4</f>
        <v>28.10.</v>
      </c>
      <c r="Q132" s="208"/>
      <c r="R132" s="209"/>
      <c r="S132" s="207" t="str">
        <f>'Variabilní data'!$G$4</f>
        <v>29.10.</v>
      </c>
      <c r="T132" s="208"/>
      <c r="U132" s="209"/>
      <c r="V132" s="207" t="str">
        <f>'Variabilní data'!$H$4</f>
        <v>30.10.</v>
      </c>
      <c r="W132" s="208"/>
      <c r="X132" s="209"/>
      <c r="Y132" s="226" t="str">
        <f>'Variabilní data'!$I$4</f>
        <v>31.10.</v>
      </c>
      <c r="Z132" s="177"/>
    </row>
    <row r="133" spans="1:26" ht="15.75" thickBot="1">
      <c r="A133" s="217"/>
      <c r="B133" s="218"/>
      <c r="C133" s="224"/>
      <c r="D133" s="224"/>
      <c r="E133" s="224"/>
      <c r="F133" s="77" t="s">
        <v>33</v>
      </c>
      <c r="G133" s="77" t="s">
        <v>34</v>
      </c>
      <c r="H133" s="79" t="s">
        <v>35</v>
      </c>
      <c r="I133" s="78" t="s">
        <v>33</v>
      </c>
      <c r="J133" s="77" t="s">
        <v>34</v>
      </c>
      <c r="K133" s="79" t="s">
        <v>35</v>
      </c>
      <c r="L133" s="78" t="s">
        <v>33</v>
      </c>
      <c r="M133" s="77" t="s">
        <v>34</v>
      </c>
      <c r="N133" s="79" t="s">
        <v>35</v>
      </c>
      <c r="O133" s="78" t="s">
        <v>33</v>
      </c>
      <c r="P133" s="77" t="s">
        <v>34</v>
      </c>
      <c r="Q133" s="79" t="s">
        <v>35</v>
      </c>
      <c r="R133" s="78" t="s">
        <v>33</v>
      </c>
      <c r="S133" s="77" t="s">
        <v>34</v>
      </c>
      <c r="T133" s="79" t="s">
        <v>35</v>
      </c>
      <c r="U133" s="78" t="s">
        <v>33</v>
      </c>
      <c r="V133" s="77" t="s">
        <v>34</v>
      </c>
      <c r="W133" s="79" t="s">
        <v>35</v>
      </c>
      <c r="X133" s="78" t="s">
        <v>33</v>
      </c>
      <c r="Y133" s="77" t="s">
        <v>34</v>
      </c>
      <c r="Z133" s="80" t="s">
        <v>35</v>
      </c>
    </row>
    <row r="134" spans="1:26" ht="25.5" customHeight="1" thickBot="1">
      <c r="A134" s="34">
        <f>Přihláška!A35</f>
        <v>27</v>
      </c>
      <c r="B134" s="35">
        <f>Přihláška!C35</f>
        <v>0</v>
      </c>
      <c r="C134" s="37" t="str">
        <f>IF(Přihláška!R35="","-",Přihláška!R35)</f>
        <v>-</v>
      </c>
      <c r="D134" s="37" t="e">
        <f>IF(Přihláška!#REF!="","-",Přihláška!#REF!)</f>
        <v>#REF!</v>
      </c>
      <c r="E134" s="37" t="str">
        <f>IF(Přihláška!S35="","-",Přihláška!S35)</f>
        <v>-</v>
      </c>
      <c r="F134" s="37" t="str">
        <f>IF(Přihláška!T35="","-",Přihláška!T35)</f>
        <v>-</v>
      </c>
      <c r="G134" s="37">
        <f>IF(Přihláška!U35="","-",Přihláška!U35)</f>
        <v>0</v>
      </c>
      <c r="H134" s="38" t="str">
        <f>IF(Přihláška!V35="","-",Přihláška!V35)</f>
        <v>-</v>
      </c>
      <c r="I134" s="39" t="str">
        <f>IF(Přihláška!W35="","-",Přihláška!W35)</f>
        <v>-</v>
      </c>
      <c r="J134" s="37">
        <f>IF(Přihláška!X35="","-",Přihláška!X35)</f>
        <v>0</v>
      </c>
      <c r="K134" s="38" t="str">
        <f>IF(Přihláška!Y35="","-",Přihláška!Y35)</f>
        <v>-</v>
      </c>
      <c r="L134" s="39" t="str">
        <f>IF(Přihláška!Z35="","-",Přihláška!Z35)</f>
        <v>-</v>
      </c>
      <c r="M134" s="37">
        <f>IF(Přihláška!AA35="","-",Přihláška!AA35)</f>
        <v>0</v>
      </c>
      <c r="N134" s="38" t="str">
        <f>IF(Přihláška!AB35="","-",Přihláška!AB35)</f>
        <v>-</v>
      </c>
      <c r="O134" s="39" t="str">
        <f>IF(Přihláška!AC35="","-",Přihláška!AC35)</f>
        <v>-</v>
      </c>
      <c r="P134" s="37">
        <f>IF(Přihláška!AD35="","-",Přihláška!AD35)</f>
        <v>0</v>
      </c>
      <c r="Q134" s="38" t="str">
        <f>IF(Přihláška!AE35="","-",Přihláška!AE35)</f>
        <v>-</v>
      </c>
      <c r="R134" s="39" t="str">
        <f>IF(Přihláška!AF35="","-",Přihláška!AF35)</f>
        <v>-</v>
      </c>
      <c r="S134" s="37">
        <f>IF(Přihláška!AG35="","-",Přihláška!AG35)</f>
        <v>0</v>
      </c>
      <c r="T134" s="38" t="str">
        <f>IF(Přihláška!AH35="","-",Přihláška!AH35)</f>
        <v>-</v>
      </c>
      <c r="U134" s="39" t="str">
        <f>IF(Přihláška!AI35="","-",Přihláška!AI35)</f>
        <v>-</v>
      </c>
      <c r="V134" s="37">
        <f>IF(Přihláška!AJ35="","-",Přihláška!AJ35)</f>
        <v>0</v>
      </c>
      <c r="W134" s="38" t="str">
        <f>IF(Přihláška!AK35="","-",Přihláška!AK35)</f>
        <v>-</v>
      </c>
      <c r="X134" s="39" t="str">
        <f>IF(Přihláška!AL35="","-",Přihláška!AL35)</f>
        <v>-</v>
      </c>
      <c r="Y134" s="37">
        <f>IF(Přihláška!AM35="","-",Přihláška!AM35)</f>
        <v>0</v>
      </c>
      <c r="Z134" s="97" t="str">
        <f>IF(Přihláška!AN35="","-",Přihláška!AN35)</f>
        <v>-</v>
      </c>
    </row>
    <row r="135" spans="1:26" ht="15.75" customHeight="1" thickBot="1"/>
    <row r="136" spans="1:26" ht="15" customHeight="1">
      <c r="A136" s="213" t="s">
        <v>60</v>
      </c>
      <c r="B136" s="214"/>
      <c r="C136" s="222" t="s">
        <v>61</v>
      </c>
      <c r="D136" s="222" t="s">
        <v>62</v>
      </c>
      <c r="E136" s="222" t="s">
        <v>62</v>
      </c>
      <c r="F136" s="76" t="str">
        <f>'Variabilní data'!$B$3</f>
        <v>pá</v>
      </c>
      <c r="G136" s="219" t="str">
        <f>'Variabilní data'!$C$3</f>
        <v>so</v>
      </c>
      <c r="H136" s="220"/>
      <c r="I136" s="221"/>
      <c r="J136" s="219" t="str">
        <f>'Variabilní data'!$D$3</f>
        <v>ne</v>
      </c>
      <c r="K136" s="220"/>
      <c r="L136" s="221"/>
      <c r="M136" s="210" t="str">
        <f>'Variabilní data'!$E$3</f>
        <v>po</v>
      </c>
      <c r="N136" s="211"/>
      <c r="O136" s="212"/>
      <c r="P136" s="210" t="str">
        <f>'Variabilní data'!$F$3</f>
        <v>út</v>
      </c>
      <c r="Q136" s="211"/>
      <c r="R136" s="212"/>
      <c r="S136" s="210" t="str">
        <f>'Variabilní data'!$G$3</f>
        <v>st</v>
      </c>
      <c r="T136" s="211"/>
      <c r="U136" s="212"/>
      <c r="V136" s="210" t="str">
        <f>'Variabilní data'!$H$3</f>
        <v>čt</v>
      </c>
      <c r="W136" s="211"/>
      <c r="X136" s="212"/>
      <c r="Y136" s="210" t="str">
        <f>'Variabilní data'!$I$3</f>
        <v>pá</v>
      </c>
      <c r="Z136" s="225"/>
    </row>
    <row r="137" spans="1:26">
      <c r="A137" s="215"/>
      <c r="B137" s="216"/>
      <c r="C137" s="223"/>
      <c r="D137" s="223"/>
      <c r="E137" s="223"/>
      <c r="F137" s="77" t="str">
        <f>'Variabilní data'!$B$4</f>
        <v>24.10.</v>
      </c>
      <c r="G137" s="207" t="str">
        <f>'Variabilní data'!$C$4</f>
        <v>25.10.</v>
      </c>
      <c r="H137" s="208"/>
      <c r="I137" s="209"/>
      <c r="J137" s="207" t="str">
        <f>'Variabilní data'!$D$4</f>
        <v>26.10.</v>
      </c>
      <c r="K137" s="208"/>
      <c r="L137" s="209"/>
      <c r="M137" s="207" t="str">
        <f>'Variabilní data'!$E$4</f>
        <v>27.10.</v>
      </c>
      <c r="N137" s="208"/>
      <c r="O137" s="209"/>
      <c r="P137" s="207" t="str">
        <f>'Variabilní data'!$F$4</f>
        <v>28.10.</v>
      </c>
      <c r="Q137" s="208"/>
      <c r="R137" s="209"/>
      <c r="S137" s="207" t="str">
        <f>'Variabilní data'!$G$4</f>
        <v>29.10.</v>
      </c>
      <c r="T137" s="208"/>
      <c r="U137" s="209"/>
      <c r="V137" s="207" t="str">
        <f>'Variabilní data'!$H$4</f>
        <v>30.10.</v>
      </c>
      <c r="W137" s="208"/>
      <c r="X137" s="209"/>
      <c r="Y137" s="226" t="str">
        <f>'Variabilní data'!$I$4</f>
        <v>31.10.</v>
      </c>
      <c r="Z137" s="177"/>
    </row>
    <row r="138" spans="1:26" ht="15.75" thickBot="1">
      <c r="A138" s="217"/>
      <c r="B138" s="218"/>
      <c r="C138" s="224"/>
      <c r="D138" s="224"/>
      <c r="E138" s="224"/>
      <c r="F138" s="77" t="s">
        <v>33</v>
      </c>
      <c r="G138" s="77" t="s">
        <v>34</v>
      </c>
      <c r="H138" s="79" t="s">
        <v>35</v>
      </c>
      <c r="I138" s="78" t="s">
        <v>33</v>
      </c>
      <c r="J138" s="77" t="s">
        <v>34</v>
      </c>
      <c r="K138" s="79" t="s">
        <v>35</v>
      </c>
      <c r="L138" s="78" t="s">
        <v>33</v>
      </c>
      <c r="M138" s="77" t="s">
        <v>34</v>
      </c>
      <c r="N138" s="79" t="s">
        <v>35</v>
      </c>
      <c r="O138" s="78" t="s">
        <v>33</v>
      </c>
      <c r="P138" s="77" t="s">
        <v>34</v>
      </c>
      <c r="Q138" s="79" t="s">
        <v>35</v>
      </c>
      <c r="R138" s="78" t="s">
        <v>33</v>
      </c>
      <c r="S138" s="77" t="s">
        <v>34</v>
      </c>
      <c r="T138" s="79" t="s">
        <v>35</v>
      </c>
      <c r="U138" s="78" t="s">
        <v>33</v>
      </c>
      <c r="V138" s="77" t="s">
        <v>34</v>
      </c>
      <c r="W138" s="79" t="s">
        <v>35</v>
      </c>
      <c r="X138" s="78" t="s">
        <v>33</v>
      </c>
      <c r="Y138" s="77" t="s">
        <v>34</v>
      </c>
      <c r="Z138" s="80" t="s">
        <v>35</v>
      </c>
    </row>
    <row r="139" spans="1:26" ht="25.5" customHeight="1" thickBot="1">
      <c r="A139" s="34">
        <f>Přihláška!A36</f>
        <v>28</v>
      </c>
      <c r="B139" s="35">
        <f>Přihláška!C36</f>
        <v>0</v>
      </c>
      <c r="C139" s="37" t="str">
        <f>IF(Přihláška!R36="","-",Přihláška!R36)</f>
        <v>-</v>
      </c>
      <c r="D139" s="37" t="e">
        <f>IF(Přihláška!#REF!="","-",Přihláška!#REF!)</f>
        <v>#REF!</v>
      </c>
      <c r="E139" s="37" t="str">
        <f>IF(Přihláška!S36="","-",Přihláška!S36)</f>
        <v>-</v>
      </c>
      <c r="F139" s="37" t="str">
        <f>IF(Přihláška!T36="","-",Přihláška!T36)</f>
        <v>-</v>
      </c>
      <c r="G139" s="37">
        <f>IF(Přihláška!U36="","-",Přihláška!U36)</f>
        <v>0</v>
      </c>
      <c r="H139" s="38" t="str">
        <f>IF(Přihláška!V36="","-",Přihláška!V36)</f>
        <v>-</v>
      </c>
      <c r="I139" s="39" t="str">
        <f>IF(Přihláška!W36="","-",Přihláška!W36)</f>
        <v>-</v>
      </c>
      <c r="J139" s="37">
        <f>IF(Přihláška!X36="","-",Přihláška!X36)</f>
        <v>0</v>
      </c>
      <c r="K139" s="38" t="str">
        <f>IF(Přihláška!Y36="","-",Přihláška!Y36)</f>
        <v>-</v>
      </c>
      <c r="L139" s="39" t="str">
        <f>IF(Přihláška!Z36="","-",Přihláška!Z36)</f>
        <v>-</v>
      </c>
      <c r="M139" s="37">
        <f>IF(Přihláška!AA36="","-",Přihláška!AA36)</f>
        <v>0</v>
      </c>
      <c r="N139" s="38" t="str">
        <f>IF(Přihláška!AB36="","-",Přihláška!AB36)</f>
        <v>-</v>
      </c>
      <c r="O139" s="39" t="str">
        <f>IF(Přihláška!AC36="","-",Přihláška!AC36)</f>
        <v>-</v>
      </c>
      <c r="P139" s="37">
        <f>IF(Přihláška!AD36="","-",Přihláška!AD36)</f>
        <v>0</v>
      </c>
      <c r="Q139" s="38" t="str">
        <f>IF(Přihláška!AE36="","-",Přihláška!AE36)</f>
        <v>-</v>
      </c>
      <c r="R139" s="39" t="str">
        <f>IF(Přihláška!AF36="","-",Přihláška!AF36)</f>
        <v>-</v>
      </c>
      <c r="S139" s="37">
        <f>IF(Přihláška!AG36="","-",Přihláška!AG36)</f>
        <v>0</v>
      </c>
      <c r="T139" s="38" t="str">
        <f>IF(Přihláška!AH36="","-",Přihláška!AH36)</f>
        <v>-</v>
      </c>
      <c r="U139" s="39" t="str">
        <f>IF(Přihláška!AI36="","-",Přihláška!AI36)</f>
        <v>-</v>
      </c>
      <c r="V139" s="37">
        <f>IF(Přihláška!AJ36="","-",Přihláška!AJ36)</f>
        <v>0</v>
      </c>
      <c r="W139" s="38" t="str">
        <f>IF(Přihláška!AK36="","-",Přihláška!AK36)</f>
        <v>-</v>
      </c>
      <c r="X139" s="39" t="str">
        <f>IF(Přihláška!AL36="","-",Přihláška!AL36)</f>
        <v>-</v>
      </c>
      <c r="Y139" s="37">
        <f>IF(Přihláška!AM36="","-",Přihláška!AM36)</f>
        <v>0</v>
      </c>
      <c r="Z139" s="97" t="str">
        <f>IF(Přihláška!AN36="","-",Přihláška!AN36)</f>
        <v>-</v>
      </c>
    </row>
    <row r="140" spans="1:26" ht="15.75" customHeight="1" thickBot="1"/>
    <row r="141" spans="1:26" ht="15" customHeight="1">
      <c r="A141" s="213" t="s">
        <v>60</v>
      </c>
      <c r="B141" s="214"/>
      <c r="C141" s="222" t="s">
        <v>61</v>
      </c>
      <c r="D141" s="222" t="s">
        <v>62</v>
      </c>
      <c r="E141" s="222" t="s">
        <v>62</v>
      </c>
      <c r="F141" s="76" t="str">
        <f>'Variabilní data'!$B$3</f>
        <v>pá</v>
      </c>
      <c r="G141" s="219" t="str">
        <f>'Variabilní data'!$C$3</f>
        <v>so</v>
      </c>
      <c r="H141" s="220"/>
      <c r="I141" s="221"/>
      <c r="J141" s="219" t="str">
        <f>'Variabilní data'!$D$3</f>
        <v>ne</v>
      </c>
      <c r="K141" s="220"/>
      <c r="L141" s="221"/>
      <c r="M141" s="210" t="str">
        <f>'Variabilní data'!$E$3</f>
        <v>po</v>
      </c>
      <c r="N141" s="211"/>
      <c r="O141" s="212"/>
      <c r="P141" s="210" t="str">
        <f>'Variabilní data'!$F$3</f>
        <v>út</v>
      </c>
      <c r="Q141" s="211"/>
      <c r="R141" s="212"/>
      <c r="S141" s="210" t="str">
        <f>'Variabilní data'!$G$3</f>
        <v>st</v>
      </c>
      <c r="T141" s="211"/>
      <c r="U141" s="212"/>
      <c r="V141" s="210" t="str">
        <f>'Variabilní data'!$H$3</f>
        <v>čt</v>
      </c>
      <c r="W141" s="211"/>
      <c r="X141" s="212"/>
      <c r="Y141" s="210" t="str">
        <f>'Variabilní data'!$I$3</f>
        <v>pá</v>
      </c>
      <c r="Z141" s="225"/>
    </row>
    <row r="142" spans="1:26">
      <c r="A142" s="215"/>
      <c r="B142" s="216"/>
      <c r="C142" s="223"/>
      <c r="D142" s="223"/>
      <c r="E142" s="223"/>
      <c r="F142" s="77" t="str">
        <f>'Variabilní data'!$B$4</f>
        <v>24.10.</v>
      </c>
      <c r="G142" s="207" t="str">
        <f>'Variabilní data'!$C$4</f>
        <v>25.10.</v>
      </c>
      <c r="H142" s="208"/>
      <c r="I142" s="209"/>
      <c r="J142" s="207" t="str">
        <f>'Variabilní data'!$D$4</f>
        <v>26.10.</v>
      </c>
      <c r="K142" s="208"/>
      <c r="L142" s="209"/>
      <c r="M142" s="207" t="str">
        <f>'Variabilní data'!$E$4</f>
        <v>27.10.</v>
      </c>
      <c r="N142" s="208"/>
      <c r="O142" s="209"/>
      <c r="P142" s="207" t="str">
        <f>'Variabilní data'!$F$4</f>
        <v>28.10.</v>
      </c>
      <c r="Q142" s="208"/>
      <c r="R142" s="209"/>
      <c r="S142" s="207" t="str">
        <f>'Variabilní data'!$G$4</f>
        <v>29.10.</v>
      </c>
      <c r="T142" s="208"/>
      <c r="U142" s="209"/>
      <c r="V142" s="207" t="str">
        <f>'Variabilní data'!$H$4</f>
        <v>30.10.</v>
      </c>
      <c r="W142" s="208"/>
      <c r="X142" s="209"/>
      <c r="Y142" s="226" t="str">
        <f>'Variabilní data'!$I$4</f>
        <v>31.10.</v>
      </c>
      <c r="Z142" s="177"/>
    </row>
    <row r="143" spans="1:26" ht="15.75" thickBot="1">
      <c r="A143" s="217"/>
      <c r="B143" s="218"/>
      <c r="C143" s="224"/>
      <c r="D143" s="224"/>
      <c r="E143" s="224"/>
      <c r="F143" s="77" t="s">
        <v>33</v>
      </c>
      <c r="G143" s="77" t="s">
        <v>34</v>
      </c>
      <c r="H143" s="79" t="s">
        <v>35</v>
      </c>
      <c r="I143" s="78" t="s">
        <v>33</v>
      </c>
      <c r="J143" s="77" t="s">
        <v>34</v>
      </c>
      <c r="K143" s="79" t="s">
        <v>35</v>
      </c>
      <c r="L143" s="78" t="s">
        <v>33</v>
      </c>
      <c r="M143" s="77" t="s">
        <v>34</v>
      </c>
      <c r="N143" s="79" t="s">
        <v>35</v>
      </c>
      <c r="O143" s="78" t="s">
        <v>33</v>
      </c>
      <c r="P143" s="77" t="s">
        <v>34</v>
      </c>
      <c r="Q143" s="79" t="s">
        <v>35</v>
      </c>
      <c r="R143" s="78" t="s">
        <v>33</v>
      </c>
      <c r="S143" s="77" t="s">
        <v>34</v>
      </c>
      <c r="T143" s="79" t="s">
        <v>35</v>
      </c>
      <c r="U143" s="78" t="s">
        <v>33</v>
      </c>
      <c r="V143" s="77" t="s">
        <v>34</v>
      </c>
      <c r="W143" s="79" t="s">
        <v>35</v>
      </c>
      <c r="X143" s="78" t="s">
        <v>33</v>
      </c>
      <c r="Y143" s="77" t="s">
        <v>34</v>
      </c>
      <c r="Z143" s="80" t="s">
        <v>35</v>
      </c>
    </row>
    <row r="144" spans="1:26" ht="25.5" customHeight="1" thickBot="1">
      <c r="A144" s="34">
        <f>Přihláška!A37</f>
        <v>29</v>
      </c>
      <c r="B144" s="35">
        <f>Přihláška!C37</f>
        <v>0</v>
      </c>
      <c r="C144" s="37" t="str">
        <f>IF(Přihláška!R37="","-",Přihláška!R37)</f>
        <v>-</v>
      </c>
      <c r="D144" s="37" t="e">
        <f>IF(Přihláška!#REF!="","-",Přihláška!#REF!)</f>
        <v>#REF!</v>
      </c>
      <c r="E144" s="37" t="str">
        <f>IF(Přihláška!S37="","-",Přihláška!S37)</f>
        <v>-</v>
      </c>
      <c r="F144" s="37" t="str">
        <f>IF(Přihláška!T37="","-",Přihláška!T37)</f>
        <v>-</v>
      </c>
      <c r="G144" s="37">
        <f>IF(Přihláška!U37="","-",Přihláška!U37)</f>
        <v>0</v>
      </c>
      <c r="H144" s="38" t="str">
        <f>IF(Přihláška!V37="","-",Přihláška!V37)</f>
        <v>-</v>
      </c>
      <c r="I144" s="39" t="str">
        <f>IF(Přihláška!W37="","-",Přihláška!W37)</f>
        <v>-</v>
      </c>
      <c r="J144" s="37">
        <f>IF(Přihláška!X37="","-",Přihláška!X37)</f>
        <v>0</v>
      </c>
      <c r="K144" s="38" t="str">
        <f>IF(Přihláška!Y37="","-",Přihláška!Y37)</f>
        <v>-</v>
      </c>
      <c r="L144" s="39" t="str">
        <f>IF(Přihláška!Z37="","-",Přihláška!Z37)</f>
        <v>-</v>
      </c>
      <c r="M144" s="37">
        <f>IF(Přihláška!AA37="","-",Přihláška!AA37)</f>
        <v>0</v>
      </c>
      <c r="N144" s="38" t="str">
        <f>IF(Přihláška!AB37="","-",Přihláška!AB37)</f>
        <v>-</v>
      </c>
      <c r="O144" s="39" t="str">
        <f>IF(Přihláška!AC37="","-",Přihláška!AC37)</f>
        <v>-</v>
      </c>
      <c r="P144" s="37">
        <f>IF(Přihláška!AD37="","-",Přihláška!AD37)</f>
        <v>0</v>
      </c>
      <c r="Q144" s="38" t="str">
        <f>IF(Přihláška!AE37="","-",Přihláška!AE37)</f>
        <v>-</v>
      </c>
      <c r="R144" s="39" t="str">
        <f>IF(Přihláška!AF37="","-",Přihláška!AF37)</f>
        <v>-</v>
      </c>
      <c r="S144" s="37">
        <f>IF(Přihláška!AG37="","-",Přihláška!AG37)</f>
        <v>0</v>
      </c>
      <c r="T144" s="38" t="str">
        <f>IF(Přihláška!AH37="","-",Přihláška!AH37)</f>
        <v>-</v>
      </c>
      <c r="U144" s="39" t="str">
        <f>IF(Přihláška!AI37="","-",Přihláška!AI37)</f>
        <v>-</v>
      </c>
      <c r="V144" s="37">
        <f>IF(Přihláška!AJ37="","-",Přihláška!AJ37)</f>
        <v>0</v>
      </c>
      <c r="W144" s="38" t="str">
        <f>IF(Přihláška!AK37="","-",Přihláška!AK37)</f>
        <v>-</v>
      </c>
      <c r="X144" s="39" t="str">
        <f>IF(Přihláška!AL37="","-",Přihláška!AL37)</f>
        <v>-</v>
      </c>
      <c r="Y144" s="37">
        <f>IF(Přihláška!AM37="","-",Přihláška!AM37)</f>
        <v>0</v>
      </c>
      <c r="Z144" s="97" t="str">
        <f>IF(Přihláška!AN37="","-",Přihláška!AN37)</f>
        <v>-</v>
      </c>
    </row>
    <row r="145" spans="1:26" ht="15.75" customHeight="1" thickBot="1"/>
    <row r="146" spans="1:26" ht="15" customHeight="1">
      <c r="A146" s="213" t="s">
        <v>60</v>
      </c>
      <c r="B146" s="214"/>
      <c r="C146" s="222" t="s">
        <v>61</v>
      </c>
      <c r="D146" s="222" t="s">
        <v>62</v>
      </c>
      <c r="E146" s="222" t="s">
        <v>62</v>
      </c>
      <c r="F146" s="76" t="str">
        <f>'Variabilní data'!$B$3</f>
        <v>pá</v>
      </c>
      <c r="G146" s="219" t="str">
        <f>'Variabilní data'!$C$3</f>
        <v>so</v>
      </c>
      <c r="H146" s="220"/>
      <c r="I146" s="221"/>
      <c r="J146" s="219" t="str">
        <f>'Variabilní data'!$D$3</f>
        <v>ne</v>
      </c>
      <c r="K146" s="220"/>
      <c r="L146" s="221"/>
      <c r="M146" s="210" t="str">
        <f>'Variabilní data'!$E$3</f>
        <v>po</v>
      </c>
      <c r="N146" s="211"/>
      <c r="O146" s="212"/>
      <c r="P146" s="210" t="str">
        <f>'Variabilní data'!$F$3</f>
        <v>út</v>
      </c>
      <c r="Q146" s="211"/>
      <c r="R146" s="212"/>
      <c r="S146" s="210" t="str">
        <f>'Variabilní data'!$G$3</f>
        <v>st</v>
      </c>
      <c r="T146" s="211"/>
      <c r="U146" s="212"/>
      <c r="V146" s="210" t="str">
        <f>'Variabilní data'!$H$3</f>
        <v>čt</v>
      </c>
      <c r="W146" s="211"/>
      <c r="X146" s="212"/>
      <c r="Y146" s="210" t="str">
        <f>'Variabilní data'!$I$3</f>
        <v>pá</v>
      </c>
      <c r="Z146" s="225"/>
    </row>
    <row r="147" spans="1:26">
      <c r="A147" s="215"/>
      <c r="B147" s="216"/>
      <c r="C147" s="223"/>
      <c r="D147" s="223"/>
      <c r="E147" s="223"/>
      <c r="F147" s="77" t="str">
        <f>'Variabilní data'!$B$4</f>
        <v>24.10.</v>
      </c>
      <c r="G147" s="207" t="str">
        <f>'Variabilní data'!$C$4</f>
        <v>25.10.</v>
      </c>
      <c r="H147" s="208"/>
      <c r="I147" s="209"/>
      <c r="J147" s="207" t="str">
        <f>'Variabilní data'!$D$4</f>
        <v>26.10.</v>
      </c>
      <c r="K147" s="208"/>
      <c r="L147" s="209"/>
      <c r="M147" s="207" t="str">
        <f>'Variabilní data'!$E$4</f>
        <v>27.10.</v>
      </c>
      <c r="N147" s="208"/>
      <c r="O147" s="209"/>
      <c r="P147" s="207" t="str">
        <f>'Variabilní data'!$F$4</f>
        <v>28.10.</v>
      </c>
      <c r="Q147" s="208"/>
      <c r="R147" s="209"/>
      <c r="S147" s="207" t="str">
        <f>'Variabilní data'!$G$4</f>
        <v>29.10.</v>
      </c>
      <c r="T147" s="208"/>
      <c r="U147" s="209"/>
      <c r="V147" s="207" t="str">
        <f>'Variabilní data'!$H$4</f>
        <v>30.10.</v>
      </c>
      <c r="W147" s="208"/>
      <c r="X147" s="209"/>
      <c r="Y147" s="226" t="str">
        <f>'Variabilní data'!$I$4</f>
        <v>31.10.</v>
      </c>
      <c r="Z147" s="177"/>
    </row>
    <row r="148" spans="1:26" ht="15.75" thickBot="1">
      <c r="A148" s="217"/>
      <c r="B148" s="218"/>
      <c r="C148" s="224"/>
      <c r="D148" s="224"/>
      <c r="E148" s="224"/>
      <c r="F148" s="77" t="s">
        <v>33</v>
      </c>
      <c r="G148" s="77" t="s">
        <v>34</v>
      </c>
      <c r="H148" s="79" t="s">
        <v>35</v>
      </c>
      <c r="I148" s="78" t="s">
        <v>33</v>
      </c>
      <c r="J148" s="77" t="s">
        <v>34</v>
      </c>
      <c r="K148" s="79" t="s">
        <v>35</v>
      </c>
      <c r="L148" s="78" t="s">
        <v>33</v>
      </c>
      <c r="M148" s="77" t="s">
        <v>34</v>
      </c>
      <c r="N148" s="79" t="s">
        <v>35</v>
      </c>
      <c r="O148" s="78" t="s">
        <v>33</v>
      </c>
      <c r="P148" s="77" t="s">
        <v>34</v>
      </c>
      <c r="Q148" s="79" t="s">
        <v>35</v>
      </c>
      <c r="R148" s="78" t="s">
        <v>33</v>
      </c>
      <c r="S148" s="77" t="s">
        <v>34</v>
      </c>
      <c r="T148" s="79" t="s">
        <v>35</v>
      </c>
      <c r="U148" s="78" t="s">
        <v>33</v>
      </c>
      <c r="V148" s="77" t="s">
        <v>34</v>
      </c>
      <c r="W148" s="79" t="s">
        <v>35</v>
      </c>
      <c r="X148" s="78" t="s">
        <v>33</v>
      </c>
      <c r="Y148" s="77" t="s">
        <v>34</v>
      </c>
      <c r="Z148" s="80" t="s">
        <v>35</v>
      </c>
    </row>
    <row r="149" spans="1:26" ht="25.5" customHeight="1" thickBot="1">
      <c r="A149" s="34">
        <f>Přihláška!A38</f>
        <v>30</v>
      </c>
      <c r="B149" s="35">
        <f>Přihláška!C38</f>
        <v>0</v>
      </c>
      <c r="C149" s="37" t="str">
        <f>IF(Přihláška!R38="","-",Přihláška!R38)</f>
        <v>-</v>
      </c>
      <c r="D149" s="37" t="e">
        <f>IF(Přihláška!#REF!="","-",Přihláška!#REF!)</f>
        <v>#REF!</v>
      </c>
      <c r="E149" s="37" t="str">
        <f>IF(Přihláška!S38="","-",Přihláška!S38)</f>
        <v>-</v>
      </c>
      <c r="F149" s="37" t="str">
        <f>IF(Přihláška!T38="","-",Přihláška!T38)</f>
        <v>-</v>
      </c>
      <c r="G149" s="37">
        <f>IF(Přihláška!U38="","-",Přihláška!U38)</f>
        <v>0</v>
      </c>
      <c r="H149" s="38" t="str">
        <f>IF(Přihláška!V38="","-",Přihláška!V38)</f>
        <v>-</v>
      </c>
      <c r="I149" s="39" t="str">
        <f>IF(Přihláška!W38="","-",Přihláška!W38)</f>
        <v>-</v>
      </c>
      <c r="J149" s="37">
        <f>IF(Přihláška!X38="","-",Přihláška!X38)</f>
        <v>0</v>
      </c>
      <c r="K149" s="38" t="str">
        <f>IF(Přihláška!Y38="","-",Přihláška!Y38)</f>
        <v>-</v>
      </c>
      <c r="L149" s="39" t="str">
        <f>IF(Přihláška!Z38="","-",Přihláška!Z38)</f>
        <v>-</v>
      </c>
      <c r="M149" s="37">
        <f>IF(Přihláška!AA38="","-",Přihláška!AA38)</f>
        <v>0</v>
      </c>
      <c r="N149" s="38" t="str">
        <f>IF(Přihláška!AB38="","-",Přihláška!AB38)</f>
        <v>-</v>
      </c>
      <c r="O149" s="39" t="str">
        <f>IF(Přihláška!AC38="","-",Přihláška!AC38)</f>
        <v>-</v>
      </c>
      <c r="P149" s="37">
        <f>IF(Přihláška!AD38="","-",Přihláška!AD38)</f>
        <v>0</v>
      </c>
      <c r="Q149" s="38" t="str">
        <f>IF(Přihláška!AE38="","-",Přihláška!AE38)</f>
        <v>-</v>
      </c>
      <c r="R149" s="39" t="str">
        <f>IF(Přihláška!AF38="","-",Přihláška!AF38)</f>
        <v>-</v>
      </c>
      <c r="S149" s="37">
        <f>IF(Přihláška!AG38="","-",Přihláška!AG38)</f>
        <v>0</v>
      </c>
      <c r="T149" s="38" t="str">
        <f>IF(Přihláška!AH38="","-",Přihláška!AH38)</f>
        <v>-</v>
      </c>
      <c r="U149" s="39" t="str">
        <f>IF(Přihláška!AI38="","-",Přihláška!AI38)</f>
        <v>-</v>
      </c>
      <c r="V149" s="37">
        <f>IF(Přihláška!AJ38="","-",Přihláška!AJ38)</f>
        <v>0</v>
      </c>
      <c r="W149" s="38" t="str">
        <f>IF(Přihláška!AK38="","-",Přihláška!AK38)</f>
        <v>-</v>
      </c>
      <c r="X149" s="39" t="str">
        <f>IF(Přihláška!AL38="","-",Přihláška!AL38)</f>
        <v>-</v>
      </c>
      <c r="Y149" s="37">
        <f>IF(Přihláška!AM38="","-",Přihláška!AM38)</f>
        <v>0</v>
      </c>
      <c r="Z149" s="97" t="str">
        <f>IF(Přihláška!AN38="","-",Přihláška!AN38)</f>
        <v>-</v>
      </c>
    </row>
    <row r="150" spans="1:26" ht="15.75" customHeight="1" thickBot="1"/>
    <row r="151" spans="1:26" ht="15" customHeight="1">
      <c r="A151" s="213" t="s">
        <v>60</v>
      </c>
      <c r="B151" s="214"/>
      <c r="C151" s="222" t="s">
        <v>61</v>
      </c>
      <c r="D151" s="222" t="s">
        <v>62</v>
      </c>
      <c r="E151" s="222" t="s">
        <v>62</v>
      </c>
      <c r="F151" s="76" t="str">
        <f>'Variabilní data'!$B$3</f>
        <v>pá</v>
      </c>
      <c r="G151" s="219" t="str">
        <f>'Variabilní data'!$C$3</f>
        <v>so</v>
      </c>
      <c r="H151" s="220"/>
      <c r="I151" s="221"/>
      <c r="J151" s="219" t="str">
        <f>'Variabilní data'!$D$3</f>
        <v>ne</v>
      </c>
      <c r="K151" s="220"/>
      <c r="L151" s="221"/>
      <c r="M151" s="210" t="str">
        <f>'Variabilní data'!$E$3</f>
        <v>po</v>
      </c>
      <c r="N151" s="211"/>
      <c r="O151" s="212"/>
      <c r="P151" s="210" t="str">
        <f>'Variabilní data'!$F$3</f>
        <v>út</v>
      </c>
      <c r="Q151" s="211"/>
      <c r="R151" s="212"/>
      <c r="S151" s="210" t="str">
        <f>'Variabilní data'!$G$3</f>
        <v>st</v>
      </c>
      <c r="T151" s="211"/>
      <c r="U151" s="212"/>
      <c r="V151" s="210" t="str">
        <f>'Variabilní data'!$H$3</f>
        <v>čt</v>
      </c>
      <c r="W151" s="211"/>
      <c r="X151" s="212"/>
      <c r="Y151" s="210" t="str">
        <f>'Variabilní data'!$I$3</f>
        <v>pá</v>
      </c>
      <c r="Z151" s="225"/>
    </row>
    <row r="152" spans="1:26">
      <c r="A152" s="215"/>
      <c r="B152" s="216"/>
      <c r="C152" s="223"/>
      <c r="D152" s="223"/>
      <c r="E152" s="223"/>
      <c r="F152" s="77" t="str">
        <f>'Variabilní data'!$B$4</f>
        <v>24.10.</v>
      </c>
      <c r="G152" s="207" t="str">
        <f>'Variabilní data'!$C$4</f>
        <v>25.10.</v>
      </c>
      <c r="H152" s="208"/>
      <c r="I152" s="209"/>
      <c r="J152" s="207" t="str">
        <f>'Variabilní data'!$D$4</f>
        <v>26.10.</v>
      </c>
      <c r="K152" s="208"/>
      <c r="L152" s="209"/>
      <c r="M152" s="207" t="str">
        <f>'Variabilní data'!$E$4</f>
        <v>27.10.</v>
      </c>
      <c r="N152" s="208"/>
      <c r="O152" s="209"/>
      <c r="P152" s="207" t="str">
        <f>'Variabilní data'!$F$4</f>
        <v>28.10.</v>
      </c>
      <c r="Q152" s="208"/>
      <c r="R152" s="209"/>
      <c r="S152" s="207" t="str">
        <f>'Variabilní data'!$G$4</f>
        <v>29.10.</v>
      </c>
      <c r="T152" s="208"/>
      <c r="U152" s="209"/>
      <c r="V152" s="207" t="str">
        <f>'Variabilní data'!$H$4</f>
        <v>30.10.</v>
      </c>
      <c r="W152" s="208"/>
      <c r="X152" s="209"/>
      <c r="Y152" s="226" t="str">
        <f>'Variabilní data'!$I$4</f>
        <v>31.10.</v>
      </c>
      <c r="Z152" s="177"/>
    </row>
    <row r="153" spans="1:26" ht="15.75" thickBot="1">
      <c r="A153" s="217"/>
      <c r="B153" s="218"/>
      <c r="C153" s="224"/>
      <c r="D153" s="224"/>
      <c r="E153" s="224"/>
      <c r="F153" s="77" t="s">
        <v>33</v>
      </c>
      <c r="G153" s="77" t="s">
        <v>34</v>
      </c>
      <c r="H153" s="79" t="s">
        <v>35</v>
      </c>
      <c r="I153" s="78" t="s">
        <v>33</v>
      </c>
      <c r="J153" s="77" t="s">
        <v>34</v>
      </c>
      <c r="K153" s="79" t="s">
        <v>35</v>
      </c>
      <c r="L153" s="78" t="s">
        <v>33</v>
      </c>
      <c r="M153" s="77" t="s">
        <v>34</v>
      </c>
      <c r="N153" s="79" t="s">
        <v>35</v>
      </c>
      <c r="O153" s="78" t="s">
        <v>33</v>
      </c>
      <c r="P153" s="77" t="s">
        <v>34</v>
      </c>
      <c r="Q153" s="79" t="s">
        <v>35</v>
      </c>
      <c r="R153" s="78" t="s">
        <v>33</v>
      </c>
      <c r="S153" s="77" t="s">
        <v>34</v>
      </c>
      <c r="T153" s="79" t="s">
        <v>35</v>
      </c>
      <c r="U153" s="78" t="s">
        <v>33</v>
      </c>
      <c r="V153" s="77" t="s">
        <v>34</v>
      </c>
      <c r="W153" s="79" t="s">
        <v>35</v>
      </c>
      <c r="X153" s="78" t="s">
        <v>33</v>
      </c>
      <c r="Y153" s="77" t="s">
        <v>34</v>
      </c>
      <c r="Z153" s="80" t="s">
        <v>35</v>
      </c>
    </row>
    <row r="154" spans="1:26" ht="25.5" customHeight="1" thickBot="1">
      <c r="A154" s="34">
        <f>Přihláška!A39</f>
        <v>31</v>
      </c>
      <c r="B154" s="35">
        <f>Přihláška!C39</f>
        <v>0</v>
      </c>
      <c r="C154" s="37" t="str">
        <f>IF(Přihláška!R39="","-",Přihláška!R39)</f>
        <v>-</v>
      </c>
      <c r="D154" s="37" t="e">
        <f>IF(Přihláška!#REF!="","-",Přihláška!#REF!)</f>
        <v>#REF!</v>
      </c>
      <c r="E154" s="37" t="str">
        <f>IF(Přihláška!S39="","-",Přihláška!S39)</f>
        <v>-</v>
      </c>
      <c r="F154" s="37" t="str">
        <f>IF(Přihláška!T39="","-",Přihláška!T39)</f>
        <v>-</v>
      </c>
      <c r="G154" s="37">
        <f>IF(Přihláška!U39="","-",Přihláška!U39)</f>
        <v>0</v>
      </c>
      <c r="H154" s="38" t="str">
        <f>IF(Přihláška!V39="","-",Přihláška!V39)</f>
        <v>-</v>
      </c>
      <c r="I154" s="39" t="str">
        <f>IF(Přihláška!W39="","-",Přihláška!W39)</f>
        <v>-</v>
      </c>
      <c r="J154" s="37">
        <f>IF(Přihláška!X39="","-",Přihláška!X39)</f>
        <v>0</v>
      </c>
      <c r="K154" s="38" t="str">
        <f>IF(Přihláška!Y39="","-",Přihláška!Y39)</f>
        <v>-</v>
      </c>
      <c r="L154" s="39" t="str">
        <f>IF(Přihláška!Z39="","-",Přihláška!Z39)</f>
        <v>-</v>
      </c>
      <c r="M154" s="37">
        <f>IF(Přihláška!AA39="","-",Přihláška!AA39)</f>
        <v>0</v>
      </c>
      <c r="N154" s="38" t="str">
        <f>IF(Přihláška!AB39="","-",Přihláška!AB39)</f>
        <v>-</v>
      </c>
      <c r="O154" s="39" t="str">
        <f>IF(Přihláška!AC39="","-",Přihláška!AC39)</f>
        <v>-</v>
      </c>
      <c r="P154" s="37">
        <f>IF(Přihláška!AD39="","-",Přihláška!AD39)</f>
        <v>0</v>
      </c>
      <c r="Q154" s="38" t="str">
        <f>IF(Přihláška!AE39="","-",Přihláška!AE39)</f>
        <v>-</v>
      </c>
      <c r="R154" s="39" t="str">
        <f>IF(Přihláška!AF39="","-",Přihláška!AF39)</f>
        <v>-</v>
      </c>
      <c r="S154" s="37">
        <f>IF(Přihláška!AG39="","-",Přihláška!AG39)</f>
        <v>0</v>
      </c>
      <c r="T154" s="38" t="str">
        <f>IF(Přihláška!AH39="","-",Přihláška!AH39)</f>
        <v>-</v>
      </c>
      <c r="U154" s="39" t="str">
        <f>IF(Přihláška!AI39="","-",Přihláška!AI39)</f>
        <v>-</v>
      </c>
      <c r="V154" s="37">
        <f>IF(Přihláška!AJ39="","-",Přihláška!AJ39)</f>
        <v>0</v>
      </c>
      <c r="W154" s="38" t="str">
        <f>IF(Přihláška!AK39="","-",Přihláška!AK39)</f>
        <v>-</v>
      </c>
      <c r="X154" s="39" t="str">
        <f>IF(Přihláška!AL39="","-",Přihláška!AL39)</f>
        <v>-</v>
      </c>
      <c r="Y154" s="37">
        <f>IF(Přihláška!AM39="","-",Přihláška!AM39)</f>
        <v>0</v>
      </c>
      <c r="Z154" s="97" t="str">
        <f>IF(Přihláška!AN39="","-",Přihláška!AN39)</f>
        <v>-</v>
      </c>
    </row>
    <row r="155" spans="1:26" ht="15.75" customHeight="1" thickBot="1"/>
    <row r="156" spans="1:26" ht="15" customHeight="1">
      <c r="A156" s="213" t="s">
        <v>60</v>
      </c>
      <c r="B156" s="214"/>
      <c r="C156" s="222" t="s">
        <v>61</v>
      </c>
      <c r="D156" s="222" t="s">
        <v>62</v>
      </c>
      <c r="E156" s="222" t="s">
        <v>62</v>
      </c>
      <c r="F156" s="76" t="str">
        <f>'Variabilní data'!$B$3</f>
        <v>pá</v>
      </c>
      <c r="G156" s="219" t="str">
        <f>'Variabilní data'!$C$3</f>
        <v>so</v>
      </c>
      <c r="H156" s="220"/>
      <c r="I156" s="221"/>
      <c r="J156" s="219" t="str">
        <f>'Variabilní data'!$D$3</f>
        <v>ne</v>
      </c>
      <c r="K156" s="220"/>
      <c r="L156" s="221"/>
      <c r="M156" s="210" t="str">
        <f>'Variabilní data'!$E$3</f>
        <v>po</v>
      </c>
      <c r="N156" s="211"/>
      <c r="O156" s="212"/>
      <c r="P156" s="210" t="str">
        <f>'Variabilní data'!$F$3</f>
        <v>út</v>
      </c>
      <c r="Q156" s="211"/>
      <c r="R156" s="212"/>
      <c r="S156" s="210" t="str">
        <f>'Variabilní data'!$G$3</f>
        <v>st</v>
      </c>
      <c r="T156" s="211"/>
      <c r="U156" s="212"/>
      <c r="V156" s="210" t="str">
        <f>'Variabilní data'!$H$3</f>
        <v>čt</v>
      </c>
      <c r="W156" s="211"/>
      <c r="X156" s="212"/>
      <c r="Y156" s="210" t="str">
        <f>'Variabilní data'!$I$3</f>
        <v>pá</v>
      </c>
      <c r="Z156" s="225"/>
    </row>
    <row r="157" spans="1:26">
      <c r="A157" s="215"/>
      <c r="B157" s="216"/>
      <c r="C157" s="223"/>
      <c r="D157" s="223"/>
      <c r="E157" s="223"/>
      <c r="F157" s="77" t="str">
        <f>'Variabilní data'!$B$4</f>
        <v>24.10.</v>
      </c>
      <c r="G157" s="207" t="str">
        <f>'Variabilní data'!$C$4</f>
        <v>25.10.</v>
      </c>
      <c r="H157" s="208"/>
      <c r="I157" s="209"/>
      <c r="J157" s="207" t="str">
        <f>'Variabilní data'!$D$4</f>
        <v>26.10.</v>
      </c>
      <c r="K157" s="208"/>
      <c r="L157" s="209"/>
      <c r="M157" s="207" t="str">
        <f>'Variabilní data'!$E$4</f>
        <v>27.10.</v>
      </c>
      <c r="N157" s="208"/>
      <c r="O157" s="209"/>
      <c r="P157" s="207" t="str">
        <f>'Variabilní data'!$F$4</f>
        <v>28.10.</v>
      </c>
      <c r="Q157" s="208"/>
      <c r="R157" s="209"/>
      <c r="S157" s="207" t="str">
        <f>'Variabilní data'!$G$4</f>
        <v>29.10.</v>
      </c>
      <c r="T157" s="208"/>
      <c r="U157" s="209"/>
      <c r="V157" s="207" t="str">
        <f>'Variabilní data'!$H$4</f>
        <v>30.10.</v>
      </c>
      <c r="W157" s="208"/>
      <c r="X157" s="209"/>
      <c r="Y157" s="226" t="str">
        <f>'Variabilní data'!$I$4</f>
        <v>31.10.</v>
      </c>
      <c r="Z157" s="177"/>
    </row>
    <row r="158" spans="1:26" ht="15.75" thickBot="1">
      <c r="A158" s="217"/>
      <c r="B158" s="218"/>
      <c r="C158" s="224"/>
      <c r="D158" s="224"/>
      <c r="E158" s="224"/>
      <c r="F158" s="77" t="s">
        <v>33</v>
      </c>
      <c r="G158" s="77" t="s">
        <v>34</v>
      </c>
      <c r="H158" s="79" t="s">
        <v>35</v>
      </c>
      <c r="I158" s="78" t="s">
        <v>33</v>
      </c>
      <c r="J158" s="77" t="s">
        <v>34</v>
      </c>
      <c r="K158" s="79" t="s">
        <v>35</v>
      </c>
      <c r="L158" s="78" t="s">
        <v>33</v>
      </c>
      <c r="M158" s="77" t="s">
        <v>34</v>
      </c>
      <c r="N158" s="79" t="s">
        <v>35</v>
      </c>
      <c r="O158" s="78" t="s">
        <v>33</v>
      </c>
      <c r="P158" s="77" t="s">
        <v>34</v>
      </c>
      <c r="Q158" s="79" t="s">
        <v>35</v>
      </c>
      <c r="R158" s="78" t="s">
        <v>33</v>
      </c>
      <c r="S158" s="77" t="s">
        <v>34</v>
      </c>
      <c r="T158" s="79" t="s">
        <v>35</v>
      </c>
      <c r="U158" s="78" t="s">
        <v>33</v>
      </c>
      <c r="V158" s="77" t="s">
        <v>34</v>
      </c>
      <c r="W158" s="79" t="s">
        <v>35</v>
      </c>
      <c r="X158" s="78" t="s">
        <v>33</v>
      </c>
      <c r="Y158" s="77" t="s">
        <v>34</v>
      </c>
      <c r="Z158" s="80" t="s">
        <v>35</v>
      </c>
    </row>
    <row r="159" spans="1:26" ht="25.5" customHeight="1" thickBot="1">
      <c r="A159" s="34">
        <f>Přihláška!A40</f>
        <v>32</v>
      </c>
      <c r="B159" s="35">
        <f>Přihláška!C40</f>
        <v>0</v>
      </c>
      <c r="C159" s="37" t="str">
        <f>IF(Přihláška!R40="","-",Přihláška!R40)</f>
        <v>-</v>
      </c>
      <c r="D159" s="37" t="e">
        <f>IF(Přihláška!#REF!="","-",Přihláška!#REF!)</f>
        <v>#REF!</v>
      </c>
      <c r="E159" s="37" t="str">
        <f>IF(Přihláška!S40="","-",Přihláška!S40)</f>
        <v>-</v>
      </c>
      <c r="F159" s="37" t="str">
        <f>IF(Přihláška!T40="","-",Přihláška!T40)</f>
        <v>-</v>
      </c>
      <c r="G159" s="37">
        <f>IF(Přihláška!U40="","-",Přihláška!U40)</f>
        <v>0</v>
      </c>
      <c r="H159" s="38" t="str">
        <f>IF(Přihláška!V40="","-",Přihláška!V40)</f>
        <v>-</v>
      </c>
      <c r="I159" s="39" t="str">
        <f>IF(Přihláška!W40="","-",Přihláška!W40)</f>
        <v>-</v>
      </c>
      <c r="J159" s="37">
        <f>IF(Přihláška!X40="","-",Přihláška!X40)</f>
        <v>0</v>
      </c>
      <c r="K159" s="38" t="str">
        <f>IF(Přihláška!Y40="","-",Přihláška!Y40)</f>
        <v>-</v>
      </c>
      <c r="L159" s="39" t="str">
        <f>IF(Přihláška!Z40="","-",Přihláška!Z40)</f>
        <v>-</v>
      </c>
      <c r="M159" s="37">
        <f>IF(Přihláška!AA40="","-",Přihláška!AA40)</f>
        <v>0</v>
      </c>
      <c r="N159" s="38" t="str">
        <f>IF(Přihláška!AB40="","-",Přihláška!AB40)</f>
        <v>-</v>
      </c>
      <c r="O159" s="39" t="str">
        <f>IF(Přihláška!AC40="","-",Přihláška!AC40)</f>
        <v>-</v>
      </c>
      <c r="P159" s="37">
        <f>IF(Přihláška!AD40="","-",Přihláška!AD40)</f>
        <v>0</v>
      </c>
      <c r="Q159" s="38" t="str">
        <f>IF(Přihláška!AE40="","-",Přihláška!AE40)</f>
        <v>-</v>
      </c>
      <c r="R159" s="39" t="str">
        <f>IF(Přihláška!AF40="","-",Přihláška!AF40)</f>
        <v>-</v>
      </c>
      <c r="S159" s="37">
        <f>IF(Přihláška!AG40="","-",Přihláška!AG40)</f>
        <v>0</v>
      </c>
      <c r="T159" s="38" t="str">
        <f>IF(Přihláška!AH40="","-",Přihláška!AH40)</f>
        <v>-</v>
      </c>
      <c r="U159" s="39" t="str">
        <f>IF(Přihláška!AI40="","-",Přihláška!AI40)</f>
        <v>-</v>
      </c>
      <c r="V159" s="37">
        <f>IF(Přihláška!AJ40="","-",Přihláška!AJ40)</f>
        <v>0</v>
      </c>
      <c r="W159" s="38" t="str">
        <f>IF(Přihláška!AK40="","-",Přihláška!AK40)</f>
        <v>-</v>
      </c>
      <c r="X159" s="39" t="str">
        <f>IF(Přihláška!AL40="","-",Přihláška!AL40)</f>
        <v>-</v>
      </c>
      <c r="Y159" s="37">
        <f>IF(Přihláška!AM40="","-",Přihláška!AM40)</f>
        <v>0</v>
      </c>
      <c r="Z159" s="97" t="str">
        <f>IF(Přihláška!AN40="","-",Přihláška!AN40)</f>
        <v>-</v>
      </c>
    </row>
    <row r="160" spans="1:26" ht="15.75" customHeight="1" thickBot="1"/>
    <row r="161" spans="1:26" ht="15" customHeight="1">
      <c r="A161" s="213" t="s">
        <v>60</v>
      </c>
      <c r="B161" s="214"/>
      <c r="C161" s="222" t="s">
        <v>61</v>
      </c>
      <c r="D161" s="222" t="s">
        <v>62</v>
      </c>
      <c r="E161" s="222" t="s">
        <v>62</v>
      </c>
      <c r="F161" s="76" t="str">
        <f>'Variabilní data'!$B$3</f>
        <v>pá</v>
      </c>
      <c r="G161" s="219" t="str">
        <f>'Variabilní data'!$C$3</f>
        <v>so</v>
      </c>
      <c r="H161" s="220"/>
      <c r="I161" s="221"/>
      <c r="J161" s="219" t="str">
        <f>'Variabilní data'!$D$3</f>
        <v>ne</v>
      </c>
      <c r="K161" s="220"/>
      <c r="L161" s="221"/>
      <c r="M161" s="210" t="str">
        <f>'Variabilní data'!$E$3</f>
        <v>po</v>
      </c>
      <c r="N161" s="211"/>
      <c r="O161" s="212"/>
      <c r="P161" s="210" t="str">
        <f>'Variabilní data'!$F$3</f>
        <v>út</v>
      </c>
      <c r="Q161" s="211"/>
      <c r="R161" s="212"/>
      <c r="S161" s="210" t="str">
        <f>'Variabilní data'!$G$3</f>
        <v>st</v>
      </c>
      <c r="T161" s="211"/>
      <c r="U161" s="212"/>
      <c r="V161" s="210" t="str">
        <f>'Variabilní data'!$H$3</f>
        <v>čt</v>
      </c>
      <c r="W161" s="211"/>
      <c r="X161" s="212"/>
      <c r="Y161" s="210" t="str">
        <f>'Variabilní data'!$I$3</f>
        <v>pá</v>
      </c>
      <c r="Z161" s="225"/>
    </row>
    <row r="162" spans="1:26">
      <c r="A162" s="215"/>
      <c r="B162" s="216"/>
      <c r="C162" s="223"/>
      <c r="D162" s="223"/>
      <c r="E162" s="223"/>
      <c r="F162" s="77" t="str">
        <f>'Variabilní data'!$B$4</f>
        <v>24.10.</v>
      </c>
      <c r="G162" s="207" t="str">
        <f>'Variabilní data'!$C$4</f>
        <v>25.10.</v>
      </c>
      <c r="H162" s="208"/>
      <c r="I162" s="209"/>
      <c r="J162" s="207" t="str">
        <f>'Variabilní data'!$D$4</f>
        <v>26.10.</v>
      </c>
      <c r="K162" s="208"/>
      <c r="L162" s="209"/>
      <c r="M162" s="207" t="str">
        <f>'Variabilní data'!$E$4</f>
        <v>27.10.</v>
      </c>
      <c r="N162" s="208"/>
      <c r="O162" s="209"/>
      <c r="P162" s="207" t="str">
        <f>'Variabilní data'!$F$4</f>
        <v>28.10.</v>
      </c>
      <c r="Q162" s="208"/>
      <c r="R162" s="209"/>
      <c r="S162" s="207" t="str">
        <f>'Variabilní data'!$G$4</f>
        <v>29.10.</v>
      </c>
      <c r="T162" s="208"/>
      <c r="U162" s="209"/>
      <c r="V162" s="207" t="str">
        <f>'Variabilní data'!$H$4</f>
        <v>30.10.</v>
      </c>
      <c r="W162" s="208"/>
      <c r="X162" s="209"/>
      <c r="Y162" s="226" t="str">
        <f>'Variabilní data'!$I$4</f>
        <v>31.10.</v>
      </c>
      <c r="Z162" s="177"/>
    </row>
    <row r="163" spans="1:26" ht="15.75" thickBot="1">
      <c r="A163" s="217"/>
      <c r="B163" s="218"/>
      <c r="C163" s="224"/>
      <c r="D163" s="224"/>
      <c r="E163" s="224"/>
      <c r="F163" s="77" t="s">
        <v>33</v>
      </c>
      <c r="G163" s="77" t="s">
        <v>34</v>
      </c>
      <c r="H163" s="79" t="s">
        <v>35</v>
      </c>
      <c r="I163" s="78" t="s">
        <v>33</v>
      </c>
      <c r="J163" s="77" t="s">
        <v>34</v>
      </c>
      <c r="K163" s="79" t="s">
        <v>35</v>
      </c>
      <c r="L163" s="78" t="s">
        <v>33</v>
      </c>
      <c r="M163" s="77" t="s">
        <v>34</v>
      </c>
      <c r="N163" s="79" t="s">
        <v>35</v>
      </c>
      <c r="O163" s="78" t="s">
        <v>33</v>
      </c>
      <c r="P163" s="77" t="s">
        <v>34</v>
      </c>
      <c r="Q163" s="79" t="s">
        <v>35</v>
      </c>
      <c r="R163" s="78" t="s">
        <v>33</v>
      </c>
      <c r="S163" s="77" t="s">
        <v>34</v>
      </c>
      <c r="T163" s="79" t="s">
        <v>35</v>
      </c>
      <c r="U163" s="78" t="s">
        <v>33</v>
      </c>
      <c r="V163" s="77" t="s">
        <v>34</v>
      </c>
      <c r="W163" s="79" t="s">
        <v>35</v>
      </c>
      <c r="X163" s="78" t="s">
        <v>33</v>
      </c>
      <c r="Y163" s="77" t="s">
        <v>34</v>
      </c>
      <c r="Z163" s="80" t="s">
        <v>35</v>
      </c>
    </row>
    <row r="164" spans="1:26" ht="25.5" customHeight="1" thickBot="1">
      <c r="A164" s="34">
        <f>Přihláška!A41</f>
        <v>33</v>
      </c>
      <c r="B164" s="35">
        <f>Přihláška!C41</f>
        <v>0</v>
      </c>
      <c r="C164" s="37" t="str">
        <f>IF(Přihláška!R41="","-",Přihláška!R41)</f>
        <v>-</v>
      </c>
      <c r="D164" s="37" t="e">
        <f>IF(Přihláška!#REF!="","-",Přihláška!#REF!)</f>
        <v>#REF!</v>
      </c>
      <c r="E164" s="37" t="str">
        <f>IF(Přihláška!S41="","-",Přihláška!S41)</f>
        <v>-</v>
      </c>
      <c r="F164" s="37" t="str">
        <f>IF(Přihláška!T41="","-",Přihláška!T41)</f>
        <v>-</v>
      </c>
      <c r="G164" s="37">
        <f>IF(Přihláška!U41="","-",Přihláška!U41)</f>
        <v>0</v>
      </c>
      <c r="H164" s="38" t="str">
        <f>IF(Přihláška!V41="","-",Přihláška!V41)</f>
        <v>-</v>
      </c>
      <c r="I164" s="39" t="str">
        <f>IF(Přihláška!W41="","-",Přihláška!W41)</f>
        <v>-</v>
      </c>
      <c r="J164" s="37">
        <f>IF(Přihláška!X41="","-",Přihláška!X41)</f>
        <v>0</v>
      </c>
      <c r="K164" s="38" t="str">
        <f>IF(Přihláška!Y41="","-",Přihláška!Y41)</f>
        <v>-</v>
      </c>
      <c r="L164" s="39" t="str">
        <f>IF(Přihláška!Z41="","-",Přihláška!Z41)</f>
        <v>-</v>
      </c>
      <c r="M164" s="37">
        <f>IF(Přihláška!AA41="","-",Přihláška!AA41)</f>
        <v>0</v>
      </c>
      <c r="N164" s="38" t="str">
        <f>IF(Přihláška!AB41="","-",Přihláška!AB41)</f>
        <v>-</v>
      </c>
      <c r="O164" s="39" t="str">
        <f>IF(Přihláška!AC41="","-",Přihláška!AC41)</f>
        <v>-</v>
      </c>
      <c r="P164" s="37">
        <f>IF(Přihláška!AD41="","-",Přihláška!AD41)</f>
        <v>0</v>
      </c>
      <c r="Q164" s="38" t="str">
        <f>IF(Přihláška!AE41="","-",Přihláška!AE41)</f>
        <v>-</v>
      </c>
      <c r="R164" s="39" t="str">
        <f>IF(Přihláška!AF41="","-",Přihláška!AF41)</f>
        <v>-</v>
      </c>
      <c r="S164" s="37">
        <f>IF(Přihláška!AG41="","-",Přihláška!AG41)</f>
        <v>0</v>
      </c>
      <c r="T164" s="38" t="str">
        <f>IF(Přihláška!AH41="","-",Přihláška!AH41)</f>
        <v>-</v>
      </c>
      <c r="U164" s="39" t="str">
        <f>IF(Přihláška!AI41="","-",Přihláška!AI41)</f>
        <v>-</v>
      </c>
      <c r="V164" s="37">
        <f>IF(Přihláška!AJ41="","-",Přihláška!AJ41)</f>
        <v>0</v>
      </c>
      <c r="W164" s="38" t="str">
        <f>IF(Přihláška!AK41="","-",Přihláška!AK41)</f>
        <v>-</v>
      </c>
      <c r="X164" s="39" t="str">
        <f>IF(Přihláška!AL41="","-",Přihláška!AL41)</f>
        <v>-</v>
      </c>
      <c r="Y164" s="37">
        <f>IF(Přihláška!AM41="","-",Přihláška!AM41)</f>
        <v>0</v>
      </c>
      <c r="Z164" s="97" t="str">
        <f>IF(Přihláška!AN41="","-",Přihláška!AN41)</f>
        <v>-</v>
      </c>
    </row>
    <row r="165" spans="1:26" ht="15.75" customHeight="1" thickBot="1"/>
    <row r="166" spans="1:26" ht="15" customHeight="1">
      <c r="A166" s="213" t="s">
        <v>60</v>
      </c>
      <c r="B166" s="214"/>
      <c r="C166" s="222" t="s">
        <v>61</v>
      </c>
      <c r="D166" s="222" t="s">
        <v>62</v>
      </c>
      <c r="E166" s="222" t="s">
        <v>62</v>
      </c>
      <c r="F166" s="76" t="str">
        <f>'Variabilní data'!$B$3</f>
        <v>pá</v>
      </c>
      <c r="G166" s="219" t="str">
        <f>'Variabilní data'!$C$3</f>
        <v>so</v>
      </c>
      <c r="H166" s="220"/>
      <c r="I166" s="221"/>
      <c r="J166" s="219" t="str">
        <f>'Variabilní data'!$D$3</f>
        <v>ne</v>
      </c>
      <c r="K166" s="220"/>
      <c r="L166" s="221"/>
      <c r="M166" s="210" t="str">
        <f>'Variabilní data'!$E$3</f>
        <v>po</v>
      </c>
      <c r="N166" s="211"/>
      <c r="O166" s="212"/>
      <c r="P166" s="210" t="str">
        <f>'Variabilní data'!$F$3</f>
        <v>út</v>
      </c>
      <c r="Q166" s="211"/>
      <c r="R166" s="212"/>
      <c r="S166" s="210" t="str">
        <f>'Variabilní data'!$G$3</f>
        <v>st</v>
      </c>
      <c r="T166" s="211"/>
      <c r="U166" s="212"/>
      <c r="V166" s="210" t="str">
        <f>'Variabilní data'!$H$3</f>
        <v>čt</v>
      </c>
      <c r="W166" s="211"/>
      <c r="X166" s="212"/>
      <c r="Y166" s="210" t="str">
        <f>'Variabilní data'!$I$3</f>
        <v>pá</v>
      </c>
      <c r="Z166" s="225"/>
    </row>
    <row r="167" spans="1:26">
      <c r="A167" s="215"/>
      <c r="B167" s="216"/>
      <c r="C167" s="223"/>
      <c r="D167" s="223"/>
      <c r="E167" s="223"/>
      <c r="F167" s="77" t="str">
        <f>'Variabilní data'!$B$4</f>
        <v>24.10.</v>
      </c>
      <c r="G167" s="207" t="str">
        <f>'Variabilní data'!$C$4</f>
        <v>25.10.</v>
      </c>
      <c r="H167" s="208"/>
      <c r="I167" s="209"/>
      <c r="J167" s="207" t="str">
        <f>'Variabilní data'!$D$4</f>
        <v>26.10.</v>
      </c>
      <c r="K167" s="208"/>
      <c r="L167" s="209"/>
      <c r="M167" s="207" t="str">
        <f>'Variabilní data'!$E$4</f>
        <v>27.10.</v>
      </c>
      <c r="N167" s="208"/>
      <c r="O167" s="209"/>
      <c r="P167" s="207" t="str">
        <f>'Variabilní data'!$F$4</f>
        <v>28.10.</v>
      </c>
      <c r="Q167" s="208"/>
      <c r="R167" s="209"/>
      <c r="S167" s="207" t="str">
        <f>'Variabilní data'!$G$4</f>
        <v>29.10.</v>
      </c>
      <c r="T167" s="208"/>
      <c r="U167" s="209"/>
      <c r="V167" s="207" t="str">
        <f>'Variabilní data'!$H$4</f>
        <v>30.10.</v>
      </c>
      <c r="W167" s="208"/>
      <c r="X167" s="209"/>
      <c r="Y167" s="226" t="str">
        <f>'Variabilní data'!$I$4</f>
        <v>31.10.</v>
      </c>
      <c r="Z167" s="177"/>
    </row>
    <row r="168" spans="1:26" ht="15.75" thickBot="1">
      <c r="A168" s="217"/>
      <c r="B168" s="218"/>
      <c r="C168" s="224"/>
      <c r="D168" s="224"/>
      <c r="E168" s="224"/>
      <c r="F168" s="77" t="s">
        <v>33</v>
      </c>
      <c r="G168" s="77" t="s">
        <v>34</v>
      </c>
      <c r="H168" s="79" t="s">
        <v>35</v>
      </c>
      <c r="I168" s="78" t="s">
        <v>33</v>
      </c>
      <c r="J168" s="77" t="s">
        <v>34</v>
      </c>
      <c r="K168" s="79" t="s">
        <v>35</v>
      </c>
      <c r="L168" s="78" t="s">
        <v>33</v>
      </c>
      <c r="M168" s="77" t="s">
        <v>34</v>
      </c>
      <c r="N168" s="79" t="s">
        <v>35</v>
      </c>
      <c r="O168" s="78" t="s">
        <v>33</v>
      </c>
      <c r="P168" s="77" t="s">
        <v>34</v>
      </c>
      <c r="Q168" s="79" t="s">
        <v>35</v>
      </c>
      <c r="R168" s="78" t="s">
        <v>33</v>
      </c>
      <c r="S168" s="77" t="s">
        <v>34</v>
      </c>
      <c r="T168" s="79" t="s">
        <v>35</v>
      </c>
      <c r="U168" s="78" t="s">
        <v>33</v>
      </c>
      <c r="V168" s="77" t="s">
        <v>34</v>
      </c>
      <c r="W168" s="79" t="s">
        <v>35</v>
      </c>
      <c r="X168" s="78" t="s">
        <v>33</v>
      </c>
      <c r="Y168" s="77" t="s">
        <v>34</v>
      </c>
      <c r="Z168" s="80" t="s">
        <v>35</v>
      </c>
    </row>
    <row r="169" spans="1:26" ht="25.5" customHeight="1" thickBot="1">
      <c r="A169" s="34">
        <f>Přihláška!A42</f>
        <v>34</v>
      </c>
      <c r="B169" s="35">
        <f>Přihláška!C42</f>
        <v>0</v>
      </c>
      <c r="C169" s="37" t="str">
        <f>IF(Přihláška!R42="","-",Přihláška!R42)</f>
        <v>-</v>
      </c>
      <c r="D169" s="37" t="e">
        <f>IF(Přihláška!#REF!="","-",Přihláška!#REF!)</f>
        <v>#REF!</v>
      </c>
      <c r="E169" s="37" t="str">
        <f>IF(Přihláška!S42="","-",Přihláška!S42)</f>
        <v>-</v>
      </c>
      <c r="F169" s="37" t="str">
        <f>IF(Přihláška!T42="","-",Přihláška!T42)</f>
        <v>-</v>
      </c>
      <c r="G169" s="37">
        <f>IF(Přihláška!U42="","-",Přihláška!U42)</f>
        <v>0</v>
      </c>
      <c r="H169" s="38" t="str">
        <f>IF(Přihláška!V42="","-",Přihláška!V42)</f>
        <v>-</v>
      </c>
      <c r="I169" s="39" t="str">
        <f>IF(Přihláška!W42="","-",Přihláška!W42)</f>
        <v>-</v>
      </c>
      <c r="J169" s="37">
        <f>IF(Přihláška!X42="","-",Přihláška!X42)</f>
        <v>0</v>
      </c>
      <c r="K169" s="38" t="str">
        <f>IF(Přihláška!Y42="","-",Přihláška!Y42)</f>
        <v>-</v>
      </c>
      <c r="L169" s="39" t="str">
        <f>IF(Přihláška!Z42="","-",Přihláška!Z42)</f>
        <v>-</v>
      </c>
      <c r="M169" s="37">
        <f>IF(Přihláška!AA42="","-",Přihláška!AA42)</f>
        <v>0</v>
      </c>
      <c r="N169" s="38" t="str">
        <f>IF(Přihláška!AB42="","-",Přihláška!AB42)</f>
        <v>-</v>
      </c>
      <c r="O169" s="39" t="str">
        <f>IF(Přihláška!AC42="","-",Přihláška!AC42)</f>
        <v>-</v>
      </c>
      <c r="P169" s="37">
        <f>IF(Přihláška!AD42="","-",Přihláška!AD42)</f>
        <v>0</v>
      </c>
      <c r="Q169" s="38" t="str">
        <f>IF(Přihláška!AE42="","-",Přihláška!AE42)</f>
        <v>-</v>
      </c>
      <c r="R169" s="39" t="str">
        <f>IF(Přihláška!AF42="","-",Přihláška!AF42)</f>
        <v>-</v>
      </c>
      <c r="S169" s="37">
        <f>IF(Přihláška!AG42="","-",Přihláška!AG42)</f>
        <v>0</v>
      </c>
      <c r="T169" s="38" t="str">
        <f>IF(Přihláška!AH42="","-",Přihláška!AH42)</f>
        <v>-</v>
      </c>
      <c r="U169" s="39" t="str">
        <f>IF(Přihláška!AI42="","-",Přihláška!AI42)</f>
        <v>-</v>
      </c>
      <c r="V169" s="37">
        <f>IF(Přihláška!AJ42="","-",Přihláška!AJ42)</f>
        <v>0</v>
      </c>
      <c r="W169" s="38" t="str">
        <f>IF(Přihláška!AK42="","-",Přihláška!AK42)</f>
        <v>-</v>
      </c>
      <c r="X169" s="39" t="str">
        <f>IF(Přihláška!AL42="","-",Přihláška!AL42)</f>
        <v>-</v>
      </c>
      <c r="Y169" s="37">
        <f>IF(Přihláška!AM42="","-",Přihláška!AM42)</f>
        <v>0</v>
      </c>
      <c r="Z169" s="97" t="str">
        <f>IF(Přihláška!AN42="","-",Přihláška!AN42)</f>
        <v>-</v>
      </c>
    </row>
    <row r="170" spans="1:26" ht="15.75" customHeight="1" thickBot="1"/>
    <row r="171" spans="1:26" ht="15" customHeight="1">
      <c r="A171" s="213" t="s">
        <v>60</v>
      </c>
      <c r="B171" s="214"/>
      <c r="C171" s="222" t="s">
        <v>61</v>
      </c>
      <c r="D171" s="222" t="s">
        <v>62</v>
      </c>
      <c r="E171" s="222" t="s">
        <v>62</v>
      </c>
      <c r="F171" s="76" t="str">
        <f>'Variabilní data'!$B$3</f>
        <v>pá</v>
      </c>
      <c r="G171" s="219" t="str">
        <f>'Variabilní data'!$C$3</f>
        <v>so</v>
      </c>
      <c r="H171" s="220"/>
      <c r="I171" s="221"/>
      <c r="J171" s="219" t="str">
        <f>'Variabilní data'!$D$3</f>
        <v>ne</v>
      </c>
      <c r="K171" s="220"/>
      <c r="L171" s="221"/>
      <c r="M171" s="210" t="str">
        <f>'Variabilní data'!$E$3</f>
        <v>po</v>
      </c>
      <c r="N171" s="211"/>
      <c r="O171" s="212"/>
      <c r="P171" s="210" t="str">
        <f>'Variabilní data'!$F$3</f>
        <v>út</v>
      </c>
      <c r="Q171" s="211"/>
      <c r="R171" s="212"/>
      <c r="S171" s="210" t="str">
        <f>'Variabilní data'!$G$3</f>
        <v>st</v>
      </c>
      <c r="T171" s="211"/>
      <c r="U171" s="212"/>
      <c r="V171" s="210" t="str">
        <f>'Variabilní data'!$H$3</f>
        <v>čt</v>
      </c>
      <c r="W171" s="211"/>
      <c r="X171" s="212"/>
      <c r="Y171" s="210" t="str">
        <f>'Variabilní data'!$I$3</f>
        <v>pá</v>
      </c>
      <c r="Z171" s="225"/>
    </row>
    <row r="172" spans="1:26">
      <c r="A172" s="215"/>
      <c r="B172" s="216"/>
      <c r="C172" s="223"/>
      <c r="D172" s="223"/>
      <c r="E172" s="223"/>
      <c r="F172" s="77" t="str">
        <f>'Variabilní data'!$B$4</f>
        <v>24.10.</v>
      </c>
      <c r="G172" s="207" t="str">
        <f>'Variabilní data'!$C$4</f>
        <v>25.10.</v>
      </c>
      <c r="H172" s="208"/>
      <c r="I172" s="209"/>
      <c r="J172" s="207" t="str">
        <f>'Variabilní data'!$D$4</f>
        <v>26.10.</v>
      </c>
      <c r="K172" s="208"/>
      <c r="L172" s="209"/>
      <c r="M172" s="207" t="str">
        <f>'Variabilní data'!$E$4</f>
        <v>27.10.</v>
      </c>
      <c r="N172" s="208"/>
      <c r="O172" s="209"/>
      <c r="P172" s="207" t="str">
        <f>'Variabilní data'!$F$4</f>
        <v>28.10.</v>
      </c>
      <c r="Q172" s="208"/>
      <c r="R172" s="209"/>
      <c r="S172" s="207" t="str">
        <f>'Variabilní data'!$G$4</f>
        <v>29.10.</v>
      </c>
      <c r="T172" s="208"/>
      <c r="U172" s="209"/>
      <c r="V172" s="207" t="str">
        <f>'Variabilní data'!$H$4</f>
        <v>30.10.</v>
      </c>
      <c r="W172" s="208"/>
      <c r="X172" s="209"/>
      <c r="Y172" s="226" t="str">
        <f>'Variabilní data'!$I$4</f>
        <v>31.10.</v>
      </c>
      <c r="Z172" s="177"/>
    </row>
    <row r="173" spans="1:26" ht="15.75" thickBot="1">
      <c r="A173" s="217"/>
      <c r="B173" s="218"/>
      <c r="C173" s="224"/>
      <c r="D173" s="224"/>
      <c r="E173" s="224"/>
      <c r="F173" s="77" t="s">
        <v>33</v>
      </c>
      <c r="G173" s="77" t="s">
        <v>34</v>
      </c>
      <c r="H173" s="79" t="s">
        <v>35</v>
      </c>
      <c r="I173" s="78" t="s">
        <v>33</v>
      </c>
      <c r="J173" s="77" t="s">
        <v>34</v>
      </c>
      <c r="K173" s="79" t="s">
        <v>35</v>
      </c>
      <c r="L173" s="78" t="s">
        <v>33</v>
      </c>
      <c r="M173" s="77" t="s">
        <v>34</v>
      </c>
      <c r="N173" s="79" t="s">
        <v>35</v>
      </c>
      <c r="O173" s="78" t="s">
        <v>33</v>
      </c>
      <c r="P173" s="77" t="s">
        <v>34</v>
      </c>
      <c r="Q173" s="79" t="s">
        <v>35</v>
      </c>
      <c r="R173" s="78" t="s">
        <v>33</v>
      </c>
      <c r="S173" s="77" t="s">
        <v>34</v>
      </c>
      <c r="T173" s="79" t="s">
        <v>35</v>
      </c>
      <c r="U173" s="78" t="s">
        <v>33</v>
      </c>
      <c r="V173" s="77" t="s">
        <v>34</v>
      </c>
      <c r="W173" s="79" t="s">
        <v>35</v>
      </c>
      <c r="X173" s="78" t="s">
        <v>33</v>
      </c>
      <c r="Y173" s="77" t="s">
        <v>34</v>
      </c>
      <c r="Z173" s="80" t="s">
        <v>35</v>
      </c>
    </row>
    <row r="174" spans="1:26" ht="25.5" customHeight="1" thickBot="1">
      <c r="A174" s="34">
        <f>Přihláška!A43</f>
        <v>35</v>
      </c>
      <c r="B174" s="35">
        <f>Přihláška!C43</f>
        <v>0</v>
      </c>
      <c r="C174" s="37" t="str">
        <f>IF(Přihláška!R43="","-",Přihláška!R43)</f>
        <v>-</v>
      </c>
      <c r="D174" s="37" t="e">
        <f>IF(Přihláška!#REF!="","-",Přihláška!#REF!)</f>
        <v>#REF!</v>
      </c>
      <c r="E174" s="37" t="str">
        <f>IF(Přihláška!S43="","-",Přihláška!S43)</f>
        <v>-</v>
      </c>
      <c r="F174" s="37" t="str">
        <f>IF(Přihláška!T43="","-",Přihláška!T43)</f>
        <v>-</v>
      </c>
      <c r="G174" s="37">
        <f>IF(Přihláška!U43="","-",Přihláška!U43)</f>
        <v>0</v>
      </c>
      <c r="H174" s="38" t="str">
        <f>IF(Přihláška!V43="","-",Přihláška!V43)</f>
        <v>-</v>
      </c>
      <c r="I174" s="39" t="str">
        <f>IF(Přihláška!W43="","-",Přihláška!W43)</f>
        <v>-</v>
      </c>
      <c r="J174" s="37">
        <f>IF(Přihláška!X43="","-",Přihláška!X43)</f>
        <v>0</v>
      </c>
      <c r="K174" s="38" t="str">
        <f>IF(Přihláška!Y43="","-",Přihláška!Y43)</f>
        <v>-</v>
      </c>
      <c r="L174" s="39" t="str">
        <f>IF(Přihláška!Z43="","-",Přihláška!Z43)</f>
        <v>-</v>
      </c>
      <c r="M174" s="37">
        <f>IF(Přihláška!AA43="","-",Přihláška!AA43)</f>
        <v>0</v>
      </c>
      <c r="N174" s="38" t="str">
        <f>IF(Přihláška!AB43="","-",Přihláška!AB43)</f>
        <v>-</v>
      </c>
      <c r="O174" s="39" t="str">
        <f>IF(Přihláška!AC43="","-",Přihláška!AC43)</f>
        <v>-</v>
      </c>
      <c r="P174" s="37">
        <f>IF(Přihláška!AD43="","-",Přihláška!AD43)</f>
        <v>0</v>
      </c>
      <c r="Q174" s="38" t="str">
        <f>IF(Přihláška!AE43="","-",Přihláška!AE43)</f>
        <v>-</v>
      </c>
      <c r="R174" s="39" t="str">
        <f>IF(Přihláška!AF43="","-",Přihláška!AF43)</f>
        <v>-</v>
      </c>
      <c r="S174" s="37">
        <f>IF(Přihláška!AG43="","-",Přihláška!AG43)</f>
        <v>0</v>
      </c>
      <c r="T174" s="38" t="str">
        <f>IF(Přihláška!AH43="","-",Přihláška!AH43)</f>
        <v>-</v>
      </c>
      <c r="U174" s="39" t="str">
        <f>IF(Přihláška!AI43="","-",Přihláška!AI43)</f>
        <v>-</v>
      </c>
      <c r="V174" s="37">
        <f>IF(Přihláška!AJ43="","-",Přihláška!AJ43)</f>
        <v>0</v>
      </c>
      <c r="W174" s="38" t="str">
        <f>IF(Přihláška!AK43="","-",Přihláška!AK43)</f>
        <v>-</v>
      </c>
      <c r="X174" s="39" t="str">
        <f>IF(Přihláška!AL43="","-",Přihláška!AL43)</f>
        <v>-</v>
      </c>
      <c r="Y174" s="37">
        <f>IF(Přihláška!AM43="","-",Přihláška!AM43)</f>
        <v>0</v>
      </c>
      <c r="Z174" s="97" t="str">
        <f>IF(Přihláška!AN43="","-",Přihláška!AN43)</f>
        <v>-</v>
      </c>
    </row>
    <row r="175" spans="1:26" ht="15.75" customHeight="1" thickBot="1"/>
    <row r="176" spans="1:26" ht="15" customHeight="1">
      <c r="A176" s="213" t="s">
        <v>60</v>
      </c>
      <c r="B176" s="214"/>
      <c r="C176" s="222" t="s">
        <v>61</v>
      </c>
      <c r="D176" s="222" t="s">
        <v>62</v>
      </c>
      <c r="E176" s="222" t="s">
        <v>62</v>
      </c>
      <c r="F176" s="76" t="str">
        <f>'Variabilní data'!$B$3</f>
        <v>pá</v>
      </c>
      <c r="G176" s="219" t="str">
        <f>'Variabilní data'!$C$3</f>
        <v>so</v>
      </c>
      <c r="H176" s="220"/>
      <c r="I176" s="221"/>
      <c r="J176" s="219" t="str">
        <f>'Variabilní data'!$D$3</f>
        <v>ne</v>
      </c>
      <c r="K176" s="220"/>
      <c r="L176" s="221"/>
      <c r="M176" s="210" t="str">
        <f>'Variabilní data'!$E$3</f>
        <v>po</v>
      </c>
      <c r="N176" s="211"/>
      <c r="O176" s="212"/>
      <c r="P176" s="210" t="str">
        <f>'Variabilní data'!$F$3</f>
        <v>út</v>
      </c>
      <c r="Q176" s="211"/>
      <c r="R176" s="212"/>
      <c r="S176" s="210" t="str">
        <f>'Variabilní data'!$G$3</f>
        <v>st</v>
      </c>
      <c r="T176" s="211"/>
      <c r="U176" s="212"/>
      <c r="V176" s="210" t="str">
        <f>'Variabilní data'!$H$3</f>
        <v>čt</v>
      </c>
      <c r="W176" s="211"/>
      <c r="X176" s="212"/>
      <c r="Y176" s="210" t="str">
        <f>'Variabilní data'!$I$3</f>
        <v>pá</v>
      </c>
      <c r="Z176" s="225"/>
    </row>
    <row r="177" spans="1:26">
      <c r="A177" s="215"/>
      <c r="B177" s="216"/>
      <c r="C177" s="223"/>
      <c r="D177" s="223"/>
      <c r="E177" s="223"/>
      <c r="F177" s="77" t="str">
        <f>'Variabilní data'!$B$4</f>
        <v>24.10.</v>
      </c>
      <c r="G177" s="207" t="str">
        <f>'Variabilní data'!$C$4</f>
        <v>25.10.</v>
      </c>
      <c r="H177" s="208"/>
      <c r="I177" s="209"/>
      <c r="J177" s="207" t="str">
        <f>'Variabilní data'!$D$4</f>
        <v>26.10.</v>
      </c>
      <c r="K177" s="208"/>
      <c r="L177" s="209"/>
      <c r="M177" s="207" t="str">
        <f>'Variabilní data'!$E$4</f>
        <v>27.10.</v>
      </c>
      <c r="N177" s="208"/>
      <c r="O177" s="209"/>
      <c r="P177" s="207" t="str">
        <f>'Variabilní data'!$F$4</f>
        <v>28.10.</v>
      </c>
      <c r="Q177" s="208"/>
      <c r="R177" s="209"/>
      <c r="S177" s="207" t="str">
        <f>'Variabilní data'!$G$4</f>
        <v>29.10.</v>
      </c>
      <c r="T177" s="208"/>
      <c r="U177" s="209"/>
      <c r="V177" s="207" t="str">
        <f>'Variabilní data'!$H$4</f>
        <v>30.10.</v>
      </c>
      <c r="W177" s="208"/>
      <c r="X177" s="209"/>
      <c r="Y177" s="226" t="str">
        <f>'Variabilní data'!$I$4</f>
        <v>31.10.</v>
      </c>
      <c r="Z177" s="177"/>
    </row>
    <row r="178" spans="1:26" ht="15.75" thickBot="1">
      <c r="A178" s="217"/>
      <c r="B178" s="218"/>
      <c r="C178" s="224"/>
      <c r="D178" s="224"/>
      <c r="E178" s="224"/>
      <c r="F178" s="77" t="s">
        <v>33</v>
      </c>
      <c r="G178" s="77" t="s">
        <v>34</v>
      </c>
      <c r="H178" s="79" t="s">
        <v>35</v>
      </c>
      <c r="I178" s="78" t="s">
        <v>33</v>
      </c>
      <c r="J178" s="77" t="s">
        <v>34</v>
      </c>
      <c r="K178" s="79" t="s">
        <v>35</v>
      </c>
      <c r="L178" s="78" t="s">
        <v>33</v>
      </c>
      <c r="M178" s="77" t="s">
        <v>34</v>
      </c>
      <c r="N178" s="79" t="s">
        <v>35</v>
      </c>
      <c r="O178" s="78" t="s">
        <v>33</v>
      </c>
      <c r="P178" s="77" t="s">
        <v>34</v>
      </c>
      <c r="Q178" s="79" t="s">
        <v>35</v>
      </c>
      <c r="R178" s="78" t="s">
        <v>33</v>
      </c>
      <c r="S178" s="77" t="s">
        <v>34</v>
      </c>
      <c r="T178" s="79" t="s">
        <v>35</v>
      </c>
      <c r="U178" s="78" t="s">
        <v>33</v>
      </c>
      <c r="V178" s="77" t="s">
        <v>34</v>
      </c>
      <c r="W178" s="79" t="s">
        <v>35</v>
      </c>
      <c r="X178" s="78" t="s">
        <v>33</v>
      </c>
      <c r="Y178" s="77" t="s">
        <v>34</v>
      </c>
      <c r="Z178" s="80" t="s">
        <v>35</v>
      </c>
    </row>
    <row r="179" spans="1:26" ht="25.5" customHeight="1" thickBot="1">
      <c r="A179" s="34">
        <f>Přihláška!A44</f>
        <v>36</v>
      </c>
      <c r="B179" s="35">
        <f>Přihláška!C44</f>
        <v>0</v>
      </c>
      <c r="C179" s="37" t="str">
        <f>IF(Přihláška!R44="","-",Přihláška!R44)</f>
        <v>-</v>
      </c>
      <c r="D179" s="37" t="e">
        <f>IF(Přihláška!#REF!="","-",Přihláška!#REF!)</f>
        <v>#REF!</v>
      </c>
      <c r="E179" s="37" t="str">
        <f>IF(Přihláška!S44="","-",Přihláška!S44)</f>
        <v>-</v>
      </c>
      <c r="F179" s="37" t="str">
        <f>IF(Přihláška!T44="","-",Přihláška!T44)</f>
        <v>-</v>
      </c>
      <c r="G179" s="37">
        <f>IF(Přihláška!U44="","-",Přihláška!U44)</f>
        <v>0</v>
      </c>
      <c r="H179" s="38" t="str">
        <f>IF(Přihláška!V44="","-",Přihláška!V44)</f>
        <v>-</v>
      </c>
      <c r="I179" s="39" t="str">
        <f>IF(Přihláška!W44="","-",Přihláška!W44)</f>
        <v>-</v>
      </c>
      <c r="J179" s="37">
        <f>IF(Přihláška!X44="","-",Přihláška!X44)</f>
        <v>0</v>
      </c>
      <c r="K179" s="38" t="str">
        <f>IF(Přihláška!Y44="","-",Přihláška!Y44)</f>
        <v>-</v>
      </c>
      <c r="L179" s="39" t="str">
        <f>IF(Přihláška!Z44="","-",Přihláška!Z44)</f>
        <v>-</v>
      </c>
      <c r="M179" s="37">
        <f>IF(Přihláška!AA44="","-",Přihláška!AA44)</f>
        <v>0</v>
      </c>
      <c r="N179" s="38" t="str">
        <f>IF(Přihláška!AB44="","-",Přihláška!AB44)</f>
        <v>-</v>
      </c>
      <c r="O179" s="39" t="str">
        <f>IF(Přihláška!AC44="","-",Přihláška!AC44)</f>
        <v>-</v>
      </c>
      <c r="P179" s="37">
        <f>IF(Přihláška!AD44="","-",Přihláška!AD44)</f>
        <v>0</v>
      </c>
      <c r="Q179" s="38" t="str">
        <f>IF(Přihláška!AE44="","-",Přihláška!AE44)</f>
        <v>-</v>
      </c>
      <c r="R179" s="39" t="str">
        <f>IF(Přihláška!AF44="","-",Přihláška!AF44)</f>
        <v>-</v>
      </c>
      <c r="S179" s="37">
        <f>IF(Přihláška!AG44="","-",Přihláška!AG44)</f>
        <v>0</v>
      </c>
      <c r="T179" s="38" t="str">
        <f>IF(Přihláška!AH44="","-",Přihláška!AH44)</f>
        <v>-</v>
      </c>
      <c r="U179" s="39" t="str">
        <f>IF(Přihláška!AI44="","-",Přihláška!AI44)</f>
        <v>-</v>
      </c>
      <c r="V179" s="37">
        <f>IF(Přihláška!AJ44="","-",Přihláška!AJ44)</f>
        <v>0</v>
      </c>
      <c r="W179" s="38" t="str">
        <f>IF(Přihláška!AK44="","-",Přihláška!AK44)</f>
        <v>-</v>
      </c>
      <c r="X179" s="39" t="str">
        <f>IF(Přihláška!AL44="","-",Přihláška!AL44)</f>
        <v>-</v>
      </c>
      <c r="Y179" s="37">
        <f>IF(Přihláška!AM44="","-",Přihláška!AM44)</f>
        <v>0</v>
      </c>
      <c r="Z179" s="97" t="str">
        <f>IF(Přihláška!AN44="","-",Přihláška!AN44)</f>
        <v>-</v>
      </c>
    </row>
    <row r="180" spans="1:26" ht="15.75" customHeight="1" thickBot="1"/>
    <row r="181" spans="1:26" ht="15" customHeight="1">
      <c r="A181" s="213" t="s">
        <v>60</v>
      </c>
      <c r="B181" s="214"/>
      <c r="C181" s="222" t="s">
        <v>61</v>
      </c>
      <c r="D181" s="222" t="s">
        <v>62</v>
      </c>
      <c r="E181" s="222" t="s">
        <v>62</v>
      </c>
      <c r="F181" s="76" t="str">
        <f>'Variabilní data'!$B$3</f>
        <v>pá</v>
      </c>
      <c r="G181" s="219" t="str">
        <f>'Variabilní data'!$C$3</f>
        <v>so</v>
      </c>
      <c r="H181" s="220"/>
      <c r="I181" s="221"/>
      <c r="J181" s="219" t="str">
        <f>'Variabilní data'!$D$3</f>
        <v>ne</v>
      </c>
      <c r="K181" s="220"/>
      <c r="L181" s="221"/>
      <c r="M181" s="210" t="str">
        <f>'Variabilní data'!$E$3</f>
        <v>po</v>
      </c>
      <c r="N181" s="211"/>
      <c r="O181" s="212"/>
      <c r="P181" s="210" t="str">
        <f>'Variabilní data'!$F$3</f>
        <v>út</v>
      </c>
      <c r="Q181" s="211"/>
      <c r="R181" s="212"/>
      <c r="S181" s="210" t="str">
        <f>'Variabilní data'!$G$3</f>
        <v>st</v>
      </c>
      <c r="T181" s="211"/>
      <c r="U181" s="212"/>
      <c r="V181" s="210" t="str">
        <f>'Variabilní data'!$H$3</f>
        <v>čt</v>
      </c>
      <c r="W181" s="211"/>
      <c r="X181" s="212"/>
      <c r="Y181" s="210" t="str">
        <f>'Variabilní data'!$I$3</f>
        <v>pá</v>
      </c>
      <c r="Z181" s="225"/>
    </row>
    <row r="182" spans="1:26">
      <c r="A182" s="215"/>
      <c r="B182" s="216"/>
      <c r="C182" s="223"/>
      <c r="D182" s="223"/>
      <c r="E182" s="223"/>
      <c r="F182" s="77" t="str">
        <f>'Variabilní data'!$B$4</f>
        <v>24.10.</v>
      </c>
      <c r="G182" s="207" t="str">
        <f>'Variabilní data'!$C$4</f>
        <v>25.10.</v>
      </c>
      <c r="H182" s="208"/>
      <c r="I182" s="209"/>
      <c r="J182" s="207" t="str">
        <f>'Variabilní data'!$D$4</f>
        <v>26.10.</v>
      </c>
      <c r="K182" s="208"/>
      <c r="L182" s="209"/>
      <c r="M182" s="207" t="str">
        <f>'Variabilní data'!$E$4</f>
        <v>27.10.</v>
      </c>
      <c r="N182" s="208"/>
      <c r="O182" s="209"/>
      <c r="P182" s="207" t="str">
        <f>'Variabilní data'!$F$4</f>
        <v>28.10.</v>
      </c>
      <c r="Q182" s="208"/>
      <c r="R182" s="209"/>
      <c r="S182" s="207" t="str">
        <f>'Variabilní data'!$G$4</f>
        <v>29.10.</v>
      </c>
      <c r="T182" s="208"/>
      <c r="U182" s="209"/>
      <c r="V182" s="207" t="str">
        <f>'Variabilní data'!$H$4</f>
        <v>30.10.</v>
      </c>
      <c r="W182" s="208"/>
      <c r="X182" s="209"/>
      <c r="Y182" s="226" t="str">
        <f>'Variabilní data'!$I$4</f>
        <v>31.10.</v>
      </c>
      <c r="Z182" s="177"/>
    </row>
    <row r="183" spans="1:26" ht="15.75" thickBot="1">
      <c r="A183" s="217"/>
      <c r="B183" s="218"/>
      <c r="C183" s="224"/>
      <c r="D183" s="224"/>
      <c r="E183" s="224"/>
      <c r="F183" s="77" t="s">
        <v>33</v>
      </c>
      <c r="G183" s="77" t="s">
        <v>34</v>
      </c>
      <c r="H183" s="79" t="s">
        <v>35</v>
      </c>
      <c r="I183" s="78" t="s">
        <v>33</v>
      </c>
      <c r="J183" s="77" t="s">
        <v>34</v>
      </c>
      <c r="K183" s="79" t="s">
        <v>35</v>
      </c>
      <c r="L183" s="78" t="s">
        <v>33</v>
      </c>
      <c r="M183" s="77" t="s">
        <v>34</v>
      </c>
      <c r="N183" s="79" t="s">
        <v>35</v>
      </c>
      <c r="O183" s="78" t="s">
        <v>33</v>
      </c>
      <c r="P183" s="77" t="s">
        <v>34</v>
      </c>
      <c r="Q183" s="79" t="s">
        <v>35</v>
      </c>
      <c r="R183" s="78" t="s">
        <v>33</v>
      </c>
      <c r="S183" s="77" t="s">
        <v>34</v>
      </c>
      <c r="T183" s="79" t="s">
        <v>35</v>
      </c>
      <c r="U183" s="78" t="s">
        <v>33</v>
      </c>
      <c r="V183" s="77" t="s">
        <v>34</v>
      </c>
      <c r="W183" s="79" t="s">
        <v>35</v>
      </c>
      <c r="X183" s="78" t="s">
        <v>33</v>
      </c>
      <c r="Y183" s="77" t="s">
        <v>34</v>
      </c>
      <c r="Z183" s="80" t="s">
        <v>35</v>
      </c>
    </row>
    <row r="184" spans="1:26" ht="25.5" customHeight="1" thickBot="1">
      <c r="A184" s="34">
        <f>Přihláška!A45</f>
        <v>37</v>
      </c>
      <c r="B184" s="35">
        <f>Přihláška!C45</f>
        <v>0</v>
      </c>
      <c r="C184" s="37" t="str">
        <f>IF(Přihláška!R45="","-",Přihláška!R45)</f>
        <v>-</v>
      </c>
      <c r="D184" s="37" t="e">
        <f>IF(Přihláška!#REF!="","-",Přihláška!#REF!)</f>
        <v>#REF!</v>
      </c>
      <c r="E184" s="37" t="str">
        <f>IF(Přihláška!S45="","-",Přihláška!S45)</f>
        <v>-</v>
      </c>
      <c r="F184" s="37" t="str">
        <f>IF(Přihláška!T45="","-",Přihláška!T45)</f>
        <v>-</v>
      </c>
      <c r="G184" s="37">
        <f>IF(Přihláška!U45="","-",Přihláška!U45)</f>
        <v>0</v>
      </c>
      <c r="H184" s="38" t="str">
        <f>IF(Přihláška!V45="","-",Přihláška!V45)</f>
        <v>-</v>
      </c>
      <c r="I184" s="39" t="str">
        <f>IF(Přihláška!W45="","-",Přihláška!W45)</f>
        <v>-</v>
      </c>
      <c r="J184" s="37">
        <f>IF(Přihláška!X45="","-",Přihláška!X45)</f>
        <v>0</v>
      </c>
      <c r="K184" s="38" t="str">
        <f>IF(Přihláška!Y45="","-",Přihláška!Y45)</f>
        <v>-</v>
      </c>
      <c r="L184" s="39" t="str">
        <f>IF(Přihláška!Z45="","-",Přihláška!Z45)</f>
        <v>-</v>
      </c>
      <c r="M184" s="37">
        <f>IF(Přihláška!AA45="","-",Přihláška!AA45)</f>
        <v>0</v>
      </c>
      <c r="N184" s="38" t="str">
        <f>IF(Přihláška!AB45="","-",Přihláška!AB45)</f>
        <v>-</v>
      </c>
      <c r="O184" s="39" t="str">
        <f>IF(Přihláška!AC45="","-",Přihláška!AC45)</f>
        <v>-</v>
      </c>
      <c r="P184" s="37">
        <f>IF(Přihláška!AD45="","-",Přihláška!AD45)</f>
        <v>0</v>
      </c>
      <c r="Q184" s="38" t="str">
        <f>IF(Přihláška!AE45="","-",Přihláška!AE45)</f>
        <v>-</v>
      </c>
      <c r="R184" s="39" t="str">
        <f>IF(Přihláška!AF45="","-",Přihláška!AF45)</f>
        <v>-</v>
      </c>
      <c r="S184" s="37">
        <f>IF(Přihláška!AG45="","-",Přihláška!AG45)</f>
        <v>0</v>
      </c>
      <c r="T184" s="38" t="str">
        <f>IF(Přihláška!AH45="","-",Přihláška!AH45)</f>
        <v>-</v>
      </c>
      <c r="U184" s="39" t="str">
        <f>IF(Přihláška!AI45="","-",Přihláška!AI45)</f>
        <v>-</v>
      </c>
      <c r="V184" s="37">
        <f>IF(Přihláška!AJ45="","-",Přihláška!AJ45)</f>
        <v>0</v>
      </c>
      <c r="W184" s="38" t="str">
        <f>IF(Přihláška!AK45="","-",Přihláška!AK45)</f>
        <v>-</v>
      </c>
      <c r="X184" s="39" t="str">
        <f>IF(Přihláška!AL45="","-",Přihláška!AL45)</f>
        <v>-</v>
      </c>
      <c r="Y184" s="37">
        <f>IF(Přihláška!AM45="","-",Přihláška!AM45)</f>
        <v>0</v>
      </c>
      <c r="Z184" s="97" t="str">
        <f>IF(Přihláška!AN45="","-",Přihláška!AN45)</f>
        <v>-</v>
      </c>
    </row>
    <row r="185" spans="1:26" ht="15.75" customHeight="1" thickBot="1"/>
    <row r="186" spans="1:26" ht="15" customHeight="1">
      <c r="A186" s="213" t="s">
        <v>60</v>
      </c>
      <c r="B186" s="214"/>
      <c r="C186" s="222" t="s">
        <v>61</v>
      </c>
      <c r="D186" s="222" t="s">
        <v>62</v>
      </c>
      <c r="E186" s="222" t="s">
        <v>62</v>
      </c>
      <c r="F186" s="76" t="str">
        <f>'Variabilní data'!$B$3</f>
        <v>pá</v>
      </c>
      <c r="G186" s="219" t="str">
        <f>'Variabilní data'!$C$3</f>
        <v>so</v>
      </c>
      <c r="H186" s="220"/>
      <c r="I186" s="221"/>
      <c r="J186" s="219" t="str">
        <f>'Variabilní data'!$D$3</f>
        <v>ne</v>
      </c>
      <c r="K186" s="220"/>
      <c r="L186" s="221"/>
      <c r="M186" s="210" t="str">
        <f>'Variabilní data'!$E$3</f>
        <v>po</v>
      </c>
      <c r="N186" s="211"/>
      <c r="O186" s="212"/>
      <c r="P186" s="210" t="str">
        <f>'Variabilní data'!$F$3</f>
        <v>út</v>
      </c>
      <c r="Q186" s="211"/>
      <c r="R186" s="212"/>
      <c r="S186" s="210" t="str">
        <f>'Variabilní data'!$G$3</f>
        <v>st</v>
      </c>
      <c r="T186" s="211"/>
      <c r="U186" s="212"/>
      <c r="V186" s="210" t="str">
        <f>'Variabilní data'!$H$3</f>
        <v>čt</v>
      </c>
      <c r="W186" s="211"/>
      <c r="X186" s="212"/>
      <c r="Y186" s="210" t="str">
        <f>'Variabilní data'!$I$3</f>
        <v>pá</v>
      </c>
      <c r="Z186" s="225"/>
    </row>
    <row r="187" spans="1:26">
      <c r="A187" s="215"/>
      <c r="B187" s="216"/>
      <c r="C187" s="223"/>
      <c r="D187" s="223"/>
      <c r="E187" s="223"/>
      <c r="F187" s="77" t="str">
        <f>'Variabilní data'!$B$4</f>
        <v>24.10.</v>
      </c>
      <c r="G187" s="207" t="str">
        <f>'Variabilní data'!$C$4</f>
        <v>25.10.</v>
      </c>
      <c r="H187" s="208"/>
      <c r="I187" s="209"/>
      <c r="J187" s="207" t="str">
        <f>'Variabilní data'!$D$4</f>
        <v>26.10.</v>
      </c>
      <c r="K187" s="208"/>
      <c r="L187" s="209"/>
      <c r="M187" s="207" t="str">
        <f>'Variabilní data'!$E$4</f>
        <v>27.10.</v>
      </c>
      <c r="N187" s="208"/>
      <c r="O187" s="209"/>
      <c r="P187" s="207" t="str">
        <f>'Variabilní data'!$F$4</f>
        <v>28.10.</v>
      </c>
      <c r="Q187" s="208"/>
      <c r="R187" s="209"/>
      <c r="S187" s="207" t="str">
        <f>'Variabilní data'!$G$4</f>
        <v>29.10.</v>
      </c>
      <c r="T187" s="208"/>
      <c r="U187" s="209"/>
      <c r="V187" s="207" t="str">
        <f>'Variabilní data'!$H$4</f>
        <v>30.10.</v>
      </c>
      <c r="W187" s="208"/>
      <c r="X187" s="209"/>
      <c r="Y187" s="226" t="str">
        <f>'Variabilní data'!$I$4</f>
        <v>31.10.</v>
      </c>
      <c r="Z187" s="177"/>
    </row>
    <row r="188" spans="1:26" ht="15.75" thickBot="1">
      <c r="A188" s="217"/>
      <c r="B188" s="218"/>
      <c r="C188" s="224"/>
      <c r="D188" s="224"/>
      <c r="E188" s="224"/>
      <c r="F188" s="77" t="s">
        <v>33</v>
      </c>
      <c r="G188" s="77" t="s">
        <v>34</v>
      </c>
      <c r="H188" s="79" t="s">
        <v>35</v>
      </c>
      <c r="I188" s="78" t="s">
        <v>33</v>
      </c>
      <c r="J188" s="77" t="s">
        <v>34</v>
      </c>
      <c r="K188" s="79" t="s">
        <v>35</v>
      </c>
      <c r="L188" s="78" t="s">
        <v>33</v>
      </c>
      <c r="M188" s="77" t="s">
        <v>34</v>
      </c>
      <c r="N188" s="79" t="s">
        <v>35</v>
      </c>
      <c r="O188" s="78" t="s">
        <v>33</v>
      </c>
      <c r="P188" s="77" t="s">
        <v>34</v>
      </c>
      <c r="Q188" s="79" t="s">
        <v>35</v>
      </c>
      <c r="R188" s="78" t="s">
        <v>33</v>
      </c>
      <c r="S188" s="77" t="s">
        <v>34</v>
      </c>
      <c r="T188" s="79" t="s">
        <v>35</v>
      </c>
      <c r="U188" s="78" t="s">
        <v>33</v>
      </c>
      <c r="V188" s="77" t="s">
        <v>34</v>
      </c>
      <c r="W188" s="79" t="s">
        <v>35</v>
      </c>
      <c r="X188" s="78" t="s">
        <v>33</v>
      </c>
      <c r="Y188" s="77" t="s">
        <v>34</v>
      </c>
      <c r="Z188" s="80" t="s">
        <v>35</v>
      </c>
    </row>
    <row r="189" spans="1:26" ht="25.5" customHeight="1" thickBot="1">
      <c r="A189" s="34">
        <f>Přihláška!A46</f>
        <v>38</v>
      </c>
      <c r="B189" s="35">
        <f>Přihláška!C46</f>
        <v>0</v>
      </c>
      <c r="C189" s="37" t="str">
        <f>IF(Přihláška!R46="","-",Přihláška!R46)</f>
        <v>-</v>
      </c>
      <c r="D189" s="37" t="e">
        <f>IF(Přihláška!#REF!="","-",Přihláška!#REF!)</f>
        <v>#REF!</v>
      </c>
      <c r="E189" s="37" t="str">
        <f>IF(Přihláška!S46="","-",Přihláška!S46)</f>
        <v>-</v>
      </c>
      <c r="F189" s="37" t="str">
        <f>IF(Přihláška!T46="","-",Přihláška!T46)</f>
        <v>-</v>
      </c>
      <c r="G189" s="37">
        <f>IF(Přihláška!U46="","-",Přihláška!U46)</f>
        <v>0</v>
      </c>
      <c r="H189" s="38" t="str">
        <f>IF(Přihláška!V46="","-",Přihláška!V46)</f>
        <v>-</v>
      </c>
      <c r="I189" s="39" t="str">
        <f>IF(Přihláška!W46="","-",Přihláška!W46)</f>
        <v>-</v>
      </c>
      <c r="J189" s="37">
        <f>IF(Přihláška!X46="","-",Přihláška!X46)</f>
        <v>0</v>
      </c>
      <c r="K189" s="38" t="str">
        <f>IF(Přihláška!Y46="","-",Přihláška!Y46)</f>
        <v>-</v>
      </c>
      <c r="L189" s="39" t="str">
        <f>IF(Přihláška!Z46="","-",Přihláška!Z46)</f>
        <v>-</v>
      </c>
      <c r="M189" s="37">
        <f>IF(Přihláška!AA46="","-",Přihláška!AA46)</f>
        <v>0</v>
      </c>
      <c r="N189" s="38" t="str">
        <f>IF(Přihláška!AB46="","-",Přihláška!AB46)</f>
        <v>-</v>
      </c>
      <c r="O189" s="39" t="str">
        <f>IF(Přihláška!AC46="","-",Přihláška!AC46)</f>
        <v>-</v>
      </c>
      <c r="P189" s="37">
        <f>IF(Přihláška!AD46="","-",Přihláška!AD46)</f>
        <v>0</v>
      </c>
      <c r="Q189" s="38" t="str">
        <f>IF(Přihláška!AE46="","-",Přihláška!AE46)</f>
        <v>-</v>
      </c>
      <c r="R189" s="39" t="str">
        <f>IF(Přihláška!AF46="","-",Přihláška!AF46)</f>
        <v>-</v>
      </c>
      <c r="S189" s="37">
        <f>IF(Přihláška!AG46="","-",Přihláška!AG46)</f>
        <v>0</v>
      </c>
      <c r="T189" s="38" t="str">
        <f>IF(Přihláška!AH46="","-",Přihláška!AH46)</f>
        <v>-</v>
      </c>
      <c r="U189" s="39" t="str">
        <f>IF(Přihláška!AI46="","-",Přihláška!AI46)</f>
        <v>-</v>
      </c>
      <c r="V189" s="37">
        <f>IF(Přihláška!AJ46="","-",Přihláška!AJ46)</f>
        <v>0</v>
      </c>
      <c r="W189" s="38" t="str">
        <f>IF(Přihláška!AK46="","-",Přihláška!AK46)</f>
        <v>-</v>
      </c>
      <c r="X189" s="39" t="str">
        <f>IF(Přihláška!AL46="","-",Přihláška!AL46)</f>
        <v>-</v>
      </c>
      <c r="Y189" s="37">
        <f>IF(Přihláška!AM46="","-",Přihláška!AM46)</f>
        <v>0</v>
      </c>
      <c r="Z189" s="97" t="str">
        <f>IF(Přihláška!AN46="","-",Přihláška!AN46)</f>
        <v>-</v>
      </c>
    </row>
    <row r="190" spans="1:26" ht="15.75" customHeight="1" thickBot="1"/>
    <row r="191" spans="1:26" ht="15" customHeight="1">
      <c r="A191" s="213" t="s">
        <v>60</v>
      </c>
      <c r="B191" s="214"/>
      <c r="C191" s="222" t="s">
        <v>61</v>
      </c>
      <c r="D191" s="222" t="s">
        <v>62</v>
      </c>
      <c r="E191" s="222" t="s">
        <v>62</v>
      </c>
      <c r="F191" s="76" t="str">
        <f>'Variabilní data'!$B$3</f>
        <v>pá</v>
      </c>
      <c r="G191" s="219" t="str">
        <f>'Variabilní data'!$C$3</f>
        <v>so</v>
      </c>
      <c r="H191" s="220"/>
      <c r="I191" s="221"/>
      <c r="J191" s="219" t="str">
        <f>'Variabilní data'!$D$3</f>
        <v>ne</v>
      </c>
      <c r="K191" s="220"/>
      <c r="L191" s="221"/>
      <c r="M191" s="210" t="str">
        <f>'Variabilní data'!$E$3</f>
        <v>po</v>
      </c>
      <c r="N191" s="211"/>
      <c r="O191" s="212"/>
      <c r="P191" s="210" t="str">
        <f>'Variabilní data'!$F$3</f>
        <v>út</v>
      </c>
      <c r="Q191" s="211"/>
      <c r="R191" s="212"/>
      <c r="S191" s="210" t="str">
        <f>'Variabilní data'!$G$3</f>
        <v>st</v>
      </c>
      <c r="T191" s="211"/>
      <c r="U191" s="212"/>
      <c r="V191" s="210" t="str">
        <f>'Variabilní data'!$H$3</f>
        <v>čt</v>
      </c>
      <c r="W191" s="211"/>
      <c r="X191" s="212"/>
      <c r="Y191" s="210" t="str">
        <f>'Variabilní data'!$I$3</f>
        <v>pá</v>
      </c>
      <c r="Z191" s="225"/>
    </row>
    <row r="192" spans="1:26">
      <c r="A192" s="215"/>
      <c r="B192" s="216"/>
      <c r="C192" s="223"/>
      <c r="D192" s="223"/>
      <c r="E192" s="223"/>
      <c r="F192" s="77" t="str">
        <f>'Variabilní data'!$B$4</f>
        <v>24.10.</v>
      </c>
      <c r="G192" s="207" t="str">
        <f>'Variabilní data'!$C$4</f>
        <v>25.10.</v>
      </c>
      <c r="H192" s="208"/>
      <c r="I192" s="209"/>
      <c r="J192" s="207" t="str">
        <f>'Variabilní data'!$D$4</f>
        <v>26.10.</v>
      </c>
      <c r="K192" s="208"/>
      <c r="L192" s="209"/>
      <c r="M192" s="207" t="str">
        <f>'Variabilní data'!$E$4</f>
        <v>27.10.</v>
      </c>
      <c r="N192" s="208"/>
      <c r="O192" s="209"/>
      <c r="P192" s="207" t="str">
        <f>'Variabilní data'!$F$4</f>
        <v>28.10.</v>
      </c>
      <c r="Q192" s="208"/>
      <c r="R192" s="209"/>
      <c r="S192" s="207" t="str">
        <f>'Variabilní data'!$G$4</f>
        <v>29.10.</v>
      </c>
      <c r="T192" s="208"/>
      <c r="U192" s="209"/>
      <c r="V192" s="207" t="str">
        <f>'Variabilní data'!$H$4</f>
        <v>30.10.</v>
      </c>
      <c r="W192" s="208"/>
      <c r="X192" s="209"/>
      <c r="Y192" s="226" t="str">
        <f>'Variabilní data'!$I$4</f>
        <v>31.10.</v>
      </c>
      <c r="Z192" s="177"/>
    </row>
    <row r="193" spans="1:26" ht="15.75" thickBot="1">
      <c r="A193" s="217"/>
      <c r="B193" s="218"/>
      <c r="C193" s="224"/>
      <c r="D193" s="224"/>
      <c r="E193" s="224"/>
      <c r="F193" s="77" t="s">
        <v>33</v>
      </c>
      <c r="G193" s="77" t="s">
        <v>34</v>
      </c>
      <c r="H193" s="79" t="s">
        <v>35</v>
      </c>
      <c r="I193" s="78" t="s">
        <v>33</v>
      </c>
      <c r="J193" s="77" t="s">
        <v>34</v>
      </c>
      <c r="K193" s="79" t="s">
        <v>35</v>
      </c>
      <c r="L193" s="78" t="s">
        <v>33</v>
      </c>
      <c r="M193" s="77" t="s">
        <v>34</v>
      </c>
      <c r="N193" s="79" t="s">
        <v>35</v>
      </c>
      <c r="O193" s="78" t="s">
        <v>33</v>
      </c>
      <c r="P193" s="77" t="s">
        <v>34</v>
      </c>
      <c r="Q193" s="79" t="s">
        <v>35</v>
      </c>
      <c r="R193" s="78" t="s">
        <v>33</v>
      </c>
      <c r="S193" s="77" t="s">
        <v>34</v>
      </c>
      <c r="T193" s="79" t="s">
        <v>35</v>
      </c>
      <c r="U193" s="78" t="s">
        <v>33</v>
      </c>
      <c r="V193" s="77" t="s">
        <v>34</v>
      </c>
      <c r="W193" s="79" t="s">
        <v>35</v>
      </c>
      <c r="X193" s="78" t="s">
        <v>33</v>
      </c>
      <c r="Y193" s="77" t="s">
        <v>34</v>
      </c>
      <c r="Z193" s="80" t="s">
        <v>35</v>
      </c>
    </row>
    <row r="194" spans="1:26" ht="25.5" customHeight="1" thickBot="1">
      <c r="A194" s="34">
        <f>Přihláška!A47</f>
        <v>39</v>
      </c>
      <c r="B194" s="35">
        <f>Přihláška!C47</f>
        <v>0</v>
      </c>
      <c r="C194" s="37" t="str">
        <f>IF(Přihláška!R47="","-",Přihláška!R47)</f>
        <v>-</v>
      </c>
      <c r="D194" s="37" t="e">
        <f>IF(Přihláška!#REF!="","-",Přihláška!#REF!)</f>
        <v>#REF!</v>
      </c>
      <c r="E194" s="37" t="str">
        <f>IF(Přihláška!S47="","-",Přihláška!S47)</f>
        <v>-</v>
      </c>
      <c r="F194" s="37" t="str">
        <f>IF(Přihláška!T47="","-",Přihláška!T47)</f>
        <v>-</v>
      </c>
      <c r="G194" s="37">
        <f>IF(Přihláška!U47="","-",Přihláška!U47)</f>
        <v>0</v>
      </c>
      <c r="H194" s="38" t="str">
        <f>IF(Přihláška!V47="","-",Přihláška!V47)</f>
        <v>-</v>
      </c>
      <c r="I194" s="39" t="str">
        <f>IF(Přihláška!W47="","-",Přihláška!W47)</f>
        <v>-</v>
      </c>
      <c r="J194" s="37">
        <f>IF(Přihláška!X47="","-",Přihláška!X47)</f>
        <v>0</v>
      </c>
      <c r="K194" s="38" t="str">
        <f>IF(Přihláška!Y47="","-",Přihláška!Y47)</f>
        <v>-</v>
      </c>
      <c r="L194" s="39" t="str">
        <f>IF(Přihláška!Z47="","-",Přihláška!Z47)</f>
        <v>-</v>
      </c>
      <c r="M194" s="37">
        <f>IF(Přihláška!AA47="","-",Přihláška!AA47)</f>
        <v>0</v>
      </c>
      <c r="N194" s="38" t="str">
        <f>IF(Přihláška!AB47="","-",Přihláška!AB47)</f>
        <v>-</v>
      </c>
      <c r="O194" s="39" t="str">
        <f>IF(Přihláška!AC47="","-",Přihláška!AC47)</f>
        <v>-</v>
      </c>
      <c r="P194" s="37">
        <f>IF(Přihláška!AD47="","-",Přihláška!AD47)</f>
        <v>0</v>
      </c>
      <c r="Q194" s="38" t="str">
        <f>IF(Přihláška!AE47="","-",Přihláška!AE47)</f>
        <v>-</v>
      </c>
      <c r="R194" s="39" t="str">
        <f>IF(Přihláška!AF47="","-",Přihláška!AF47)</f>
        <v>-</v>
      </c>
      <c r="S194" s="37">
        <f>IF(Přihláška!AG47="","-",Přihláška!AG47)</f>
        <v>0</v>
      </c>
      <c r="T194" s="38" t="str">
        <f>IF(Přihláška!AH47="","-",Přihláška!AH47)</f>
        <v>-</v>
      </c>
      <c r="U194" s="39" t="str">
        <f>IF(Přihláška!AI47="","-",Přihláška!AI47)</f>
        <v>-</v>
      </c>
      <c r="V194" s="37">
        <f>IF(Přihláška!AJ47="","-",Přihláška!AJ47)</f>
        <v>0</v>
      </c>
      <c r="W194" s="38" t="str">
        <f>IF(Přihláška!AK47="","-",Přihláška!AK47)</f>
        <v>-</v>
      </c>
      <c r="X194" s="39" t="str">
        <f>IF(Přihláška!AL47="","-",Přihláška!AL47)</f>
        <v>-</v>
      </c>
      <c r="Y194" s="37">
        <f>IF(Přihláška!AM47="","-",Přihláška!AM47)</f>
        <v>0</v>
      </c>
      <c r="Z194" s="97" t="str">
        <f>IF(Přihláška!AN47="","-",Přihláška!AN47)</f>
        <v>-</v>
      </c>
    </row>
    <row r="195" spans="1:26" ht="15.75" customHeight="1" thickBot="1"/>
    <row r="196" spans="1:26" ht="15" customHeight="1">
      <c r="A196" s="213" t="s">
        <v>60</v>
      </c>
      <c r="B196" s="214"/>
      <c r="C196" s="222" t="s">
        <v>61</v>
      </c>
      <c r="D196" s="222" t="s">
        <v>62</v>
      </c>
      <c r="E196" s="222" t="s">
        <v>62</v>
      </c>
      <c r="F196" s="76" t="str">
        <f>'Variabilní data'!$B$3</f>
        <v>pá</v>
      </c>
      <c r="G196" s="219" t="str">
        <f>'Variabilní data'!$C$3</f>
        <v>so</v>
      </c>
      <c r="H196" s="220"/>
      <c r="I196" s="221"/>
      <c r="J196" s="219" t="str">
        <f>'Variabilní data'!$D$3</f>
        <v>ne</v>
      </c>
      <c r="K196" s="220"/>
      <c r="L196" s="221"/>
      <c r="M196" s="210" t="str">
        <f>'Variabilní data'!$E$3</f>
        <v>po</v>
      </c>
      <c r="N196" s="211"/>
      <c r="O196" s="212"/>
      <c r="P196" s="210" t="str">
        <f>'Variabilní data'!$F$3</f>
        <v>út</v>
      </c>
      <c r="Q196" s="211"/>
      <c r="R196" s="212"/>
      <c r="S196" s="210" t="str">
        <f>'Variabilní data'!$G$3</f>
        <v>st</v>
      </c>
      <c r="T196" s="211"/>
      <c r="U196" s="212"/>
      <c r="V196" s="210" t="str">
        <f>'Variabilní data'!$H$3</f>
        <v>čt</v>
      </c>
      <c r="W196" s="211"/>
      <c r="X196" s="212"/>
      <c r="Y196" s="210" t="str">
        <f>'Variabilní data'!$I$3</f>
        <v>pá</v>
      </c>
      <c r="Z196" s="225"/>
    </row>
    <row r="197" spans="1:26">
      <c r="A197" s="215"/>
      <c r="B197" s="216"/>
      <c r="C197" s="223"/>
      <c r="D197" s="223"/>
      <c r="E197" s="223"/>
      <c r="F197" s="77" t="str">
        <f>'Variabilní data'!$B$4</f>
        <v>24.10.</v>
      </c>
      <c r="G197" s="207" t="str">
        <f>'Variabilní data'!$C$4</f>
        <v>25.10.</v>
      </c>
      <c r="H197" s="208"/>
      <c r="I197" s="209"/>
      <c r="J197" s="207" t="str">
        <f>'Variabilní data'!$D$4</f>
        <v>26.10.</v>
      </c>
      <c r="K197" s="208"/>
      <c r="L197" s="209"/>
      <c r="M197" s="207" t="str">
        <f>'Variabilní data'!$E$4</f>
        <v>27.10.</v>
      </c>
      <c r="N197" s="208"/>
      <c r="O197" s="209"/>
      <c r="P197" s="207" t="str">
        <f>'Variabilní data'!$F$4</f>
        <v>28.10.</v>
      </c>
      <c r="Q197" s="208"/>
      <c r="R197" s="209"/>
      <c r="S197" s="207" t="str">
        <f>'Variabilní data'!$G$4</f>
        <v>29.10.</v>
      </c>
      <c r="T197" s="208"/>
      <c r="U197" s="209"/>
      <c r="V197" s="207" t="str">
        <f>'Variabilní data'!$H$4</f>
        <v>30.10.</v>
      </c>
      <c r="W197" s="208"/>
      <c r="X197" s="209"/>
      <c r="Y197" s="226" t="str">
        <f>'Variabilní data'!$I$4</f>
        <v>31.10.</v>
      </c>
      <c r="Z197" s="177"/>
    </row>
    <row r="198" spans="1:26" ht="15.75" thickBot="1">
      <c r="A198" s="217"/>
      <c r="B198" s="218"/>
      <c r="C198" s="224"/>
      <c r="D198" s="224"/>
      <c r="E198" s="224"/>
      <c r="F198" s="77" t="s">
        <v>33</v>
      </c>
      <c r="G198" s="77" t="s">
        <v>34</v>
      </c>
      <c r="H198" s="79" t="s">
        <v>35</v>
      </c>
      <c r="I198" s="78" t="s">
        <v>33</v>
      </c>
      <c r="J198" s="77" t="s">
        <v>34</v>
      </c>
      <c r="K198" s="79" t="s">
        <v>35</v>
      </c>
      <c r="L198" s="78" t="s">
        <v>33</v>
      </c>
      <c r="M198" s="77" t="s">
        <v>34</v>
      </c>
      <c r="N198" s="79" t="s">
        <v>35</v>
      </c>
      <c r="O198" s="78" t="s">
        <v>33</v>
      </c>
      <c r="P198" s="77" t="s">
        <v>34</v>
      </c>
      <c r="Q198" s="79" t="s">
        <v>35</v>
      </c>
      <c r="R198" s="78" t="s">
        <v>33</v>
      </c>
      <c r="S198" s="77" t="s">
        <v>34</v>
      </c>
      <c r="T198" s="79" t="s">
        <v>35</v>
      </c>
      <c r="U198" s="78" t="s">
        <v>33</v>
      </c>
      <c r="V198" s="77" t="s">
        <v>34</v>
      </c>
      <c r="W198" s="79" t="s">
        <v>35</v>
      </c>
      <c r="X198" s="78" t="s">
        <v>33</v>
      </c>
      <c r="Y198" s="77" t="s">
        <v>34</v>
      </c>
      <c r="Z198" s="80" t="s">
        <v>35</v>
      </c>
    </row>
    <row r="199" spans="1:26" ht="25.5" customHeight="1" thickBot="1">
      <c r="A199" s="34">
        <f>Přihláška!A48</f>
        <v>40</v>
      </c>
      <c r="B199" s="35">
        <f>Přihláška!C48</f>
        <v>0</v>
      </c>
      <c r="C199" s="37" t="str">
        <f>IF(Přihláška!R48="","-",Přihláška!R48)</f>
        <v>-</v>
      </c>
      <c r="D199" s="37" t="e">
        <f>IF(Přihláška!#REF!="","-",Přihláška!#REF!)</f>
        <v>#REF!</v>
      </c>
      <c r="E199" s="37" t="str">
        <f>IF(Přihláška!S48="","-",Přihláška!S48)</f>
        <v>-</v>
      </c>
      <c r="F199" s="37" t="str">
        <f>IF(Přihláška!T48="","-",Přihláška!T48)</f>
        <v>-</v>
      </c>
      <c r="G199" s="37">
        <f>IF(Přihláška!U48="","-",Přihláška!U48)</f>
        <v>0</v>
      </c>
      <c r="H199" s="38" t="str">
        <f>IF(Přihláška!V48="","-",Přihláška!V48)</f>
        <v>-</v>
      </c>
      <c r="I199" s="39" t="str">
        <f>IF(Přihláška!W48="","-",Přihláška!W48)</f>
        <v>-</v>
      </c>
      <c r="J199" s="37">
        <f>IF(Přihláška!X48="","-",Přihláška!X48)</f>
        <v>0</v>
      </c>
      <c r="K199" s="38" t="str">
        <f>IF(Přihláška!Y48="","-",Přihláška!Y48)</f>
        <v>-</v>
      </c>
      <c r="L199" s="39" t="str">
        <f>IF(Přihláška!Z48="","-",Přihláška!Z48)</f>
        <v>-</v>
      </c>
      <c r="M199" s="37">
        <f>IF(Přihláška!AA48="","-",Přihláška!AA48)</f>
        <v>0</v>
      </c>
      <c r="N199" s="38" t="str">
        <f>IF(Přihláška!AB48="","-",Přihláška!AB48)</f>
        <v>-</v>
      </c>
      <c r="O199" s="39" t="str">
        <f>IF(Přihláška!AC48="","-",Přihláška!AC48)</f>
        <v>-</v>
      </c>
      <c r="P199" s="37">
        <f>IF(Přihláška!AD48="","-",Přihláška!AD48)</f>
        <v>0</v>
      </c>
      <c r="Q199" s="38" t="str">
        <f>IF(Přihláška!AE48="","-",Přihláška!AE48)</f>
        <v>-</v>
      </c>
      <c r="R199" s="39" t="str">
        <f>IF(Přihláška!AF48="","-",Přihláška!AF48)</f>
        <v>-</v>
      </c>
      <c r="S199" s="37">
        <f>IF(Přihláška!AG48="","-",Přihláška!AG48)</f>
        <v>0</v>
      </c>
      <c r="T199" s="38" t="str">
        <f>IF(Přihláška!AH48="","-",Přihláška!AH48)</f>
        <v>-</v>
      </c>
      <c r="U199" s="39" t="str">
        <f>IF(Přihláška!AI48="","-",Přihláška!AI48)</f>
        <v>-</v>
      </c>
      <c r="V199" s="37">
        <f>IF(Přihláška!AJ48="","-",Přihláška!AJ48)</f>
        <v>0</v>
      </c>
      <c r="W199" s="38" t="str">
        <f>IF(Přihláška!AK48="","-",Přihláška!AK48)</f>
        <v>-</v>
      </c>
      <c r="X199" s="39" t="str">
        <f>IF(Přihláška!AL48="","-",Přihláška!AL48)</f>
        <v>-</v>
      </c>
      <c r="Y199" s="37">
        <f>IF(Přihláška!AM48="","-",Přihláška!AM48)</f>
        <v>0</v>
      </c>
      <c r="Z199" s="97" t="str">
        <f>IF(Přihláška!AN48="","-",Přihláška!AN48)</f>
        <v>-</v>
      </c>
    </row>
    <row r="200" spans="1:26" ht="15.75" customHeight="1" thickBot="1"/>
    <row r="201" spans="1:26" ht="15" customHeight="1">
      <c r="A201" s="213" t="s">
        <v>60</v>
      </c>
      <c r="B201" s="214"/>
      <c r="C201" s="222" t="s">
        <v>61</v>
      </c>
      <c r="D201" s="222" t="s">
        <v>62</v>
      </c>
      <c r="E201" s="222" t="s">
        <v>62</v>
      </c>
      <c r="F201" s="76" t="str">
        <f>'Variabilní data'!$B$3</f>
        <v>pá</v>
      </c>
      <c r="G201" s="219" t="str">
        <f>'Variabilní data'!$C$3</f>
        <v>so</v>
      </c>
      <c r="H201" s="220"/>
      <c r="I201" s="221"/>
      <c r="J201" s="219" t="str">
        <f>'Variabilní data'!$D$3</f>
        <v>ne</v>
      </c>
      <c r="K201" s="220"/>
      <c r="L201" s="221"/>
      <c r="M201" s="210" t="str">
        <f>'Variabilní data'!$E$3</f>
        <v>po</v>
      </c>
      <c r="N201" s="211"/>
      <c r="O201" s="212"/>
      <c r="P201" s="210" t="str">
        <f>'Variabilní data'!$F$3</f>
        <v>út</v>
      </c>
      <c r="Q201" s="211"/>
      <c r="R201" s="212"/>
      <c r="S201" s="210" t="str">
        <f>'Variabilní data'!$G$3</f>
        <v>st</v>
      </c>
      <c r="T201" s="211"/>
      <c r="U201" s="212"/>
      <c r="V201" s="210" t="str">
        <f>'Variabilní data'!$H$3</f>
        <v>čt</v>
      </c>
      <c r="W201" s="211"/>
      <c r="X201" s="212"/>
      <c r="Y201" s="210" t="str">
        <f>'Variabilní data'!$I$3</f>
        <v>pá</v>
      </c>
      <c r="Z201" s="225"/>
    </row>
    <row r="202" spans="1:26">
      <c r="A202" s="215"/>
      <c r="B202" s="216"/>
      <c r="C202" s="223"/>
      <c r="D202" s="223"/>
      <c r="E202" s="223"/>
      <c r="F202" s="77" t="str">
        <f>'Variabilní data'!$B$4</f>
        <v>24.10.</v>
      </c>
      <c r="G202" s="207" t="str">
        <f>'Variabilní data'!$C$4</f>
        <v>25.10.</v>
      </c>
      <c r="H202" s="208"/>
      <c r="I202" s="209"/>
      <c r="J202" s="207" t="str">
        <f>'Variabilní data'!$D$4</f>
        <v>26.10.</v>
      </c>
      <c r="K202" s="208"/>
      <c r="L202" s="209"/>
      <c r="M202" s="207" t="str">
        <f>'Variabilní data'!$E$4</f>
        <v>27.10.</v>
      </c>
      <c r="N202" s="208"/>
      <c r="O202" s="209"/>
      <c r="P202" s="207" t="str">
        <f>'Variabilní data'!$F$4</f>
        <v>28.10.</v>
      </c>
      <c r="Q202" s="208"/>
      <c r="R202" s="209"/>
      <c r="S202" s="207" t="str">
        <f>'Variabilní data'!$G$4</f>
        <v>29.10.</v>
      </c>
      <c r="T202" s="208"/>
      <c r="U202" s="209"/>
      <c r="V202" s="207" t="str">
        <f>'Variabilní data'!$H$4</f>
        <v>30.10.</v>
      </c>
      <c r="W202" s="208"/>
      <c r="X202" s="209"/>
      <c r="Y202" s="226" t="str">
        <f>'Variabilní data'!$I$4</f>
        <v>31.10.</v>
      </c>
      <c r="Z202" s="177"/>
    </row>
    <row r="203" spans="1:26" ht="15.75" thickBot="1">
      <c r="A203" s="217"/>
      <c r="B203" s="218"/>
      <c r="C203" s="224"/>
      <c r="D203" s="224"/>
      <c r="E203" s="224"/>
      <c r="F203" s="77" t="s">
        <v>33</v>
      </c>
      <c r="G203" s="77" t="s">
        <v>34</v>
      </c>
      <c r="H203" s="79" t="s">
        <v>35</v>
      </c>
      <c r="I203" s="78" t="s">
        <v>33</v>
      </c>
      <c r="J203" s="77" t="s">
        <v>34</v>
      </c>
      <c r="K203" s="79" t="s">
        <v>35</v>
      </c>
      <c r="L203" s="78" t="s">
        <v>33</v>
      </c>
      <c r="M203" s="77" t="s">
        <v>34</v>
      </c>
      <c r="N203" s="79" t="s">
        <v>35</v>
      </c>
      <c r="O203" s="78" t="s">
        <v>33</v>
      </c>
      <c r="P203" s="77" t="s">
        <v>34</v>
      </c>
      <c r="Q203" s="79" t="s">
        <v>35</v>
      </c>
      <c r="R203" s="78" t="s">
        <v>33</v>
      </c>
      <c r="S203" s="77" t="s">
        <v>34</v>
      </c>
      <c r="T203" s="79" t="s">
        <v>35</v>
      </c>
      <c r="U203" s="78" t="s">
        <v>33</v>
      </c>
      <c r="V203" s="77" t="s">
        <v>34</v>
      </c>
      <c r="W203" s="79" t="s">
        <v>35</v>
      </c>
      <c r="X203" s="78" t="s">
        <v>33</v>
      </c>
      <c r="Y203" s="77" t="s">
        <v>34</v>
      </c>
      <c r="Z203" s="80" t="s">
        <v>35</v>
      </c>
    </row>
    <row r="204" spans="1:26" ht="25.5" customHeight="1" thickBot="1">
      <c r="A204" s="34">
        <f>Přihláška!A49</f>
        <v>41</v>
      </c>
      <c r="B204" s="35">
        <f>Přihláška!C49</f>
        <v>0</v>
      </c>
      <c r="C204" s="37" t="str">
        <f>IF(Přihláška!R49="","-",Přihláška!R49)</f>
        <v>-</v>
      </c>
      <c r="D204" s="37" t="e">
        <f>IF(Přihláška!#REF!="","-",Přihláška!#REF!)</f>
        <v>#REF!</v>
      </c>
      <c r="E204" s="37" t="str">
        <f>IF(Přihláška!S49="","-",Přihláška!S49)</f>
        <v>-</v>
      </c>
      <c r="F204" s="37" t="str">
        <f>IF(Přihláška!T49="","-",Přihláška!T49)</f>
        <v>-</v>
      </c>
      <c r="G204" s="37">
        <f>IF(Přihláška!U49="","-",Přihláška!U49)</f>
        <v>0</v>
      </c>
      <c r="H204" s="38" t="str">
        <f>IF(Přihláška!V49="","-",Přihláška!V49)</f>
        <v>-</v>
      </c>
      <c r="I204" s="39" t="str">
        <f>IF(Přihláška!W49="","-",Přihláška!W49)</f>
        <v>-</v>
      </c>
      <c r="J204" s="37">
        <f>IF(Přihláška!X49="","-",Přihláška!X49)</f>
        <v>0</v>
      </c>
      <c r="K204" s="38" t="str">
        <f>IF(Přihláška!Y49="","-",Přihláška!Y49)</f>
        <v>-</v>
      </c>
      <c r="L204" s="39" t="str">
        <f>IF(Přihláška!Z49="","-",Přihláška!Z49)</f>
        <v>-</v>
      </c>
      <c r="M204" s="37">
        <f>IF(Přihláška!AA49="","-",Přihláška!AA49)</f>
        <v>0</v>
      </c>
      <c r="N204" s="38" t="str">
        <f>IF(Přihláška!AB49="","-",Přihláška!AB49)</f>
        <v>-</v>
      </c>
      <c r="O204" s="39" t="str">
        <f>IF(Přihláška!AC49="","-",Přihláška!AC49)</f>
        <v>-</v>
      </c>
      <c r="P204" s="37">
        <f>IF(Přihláška!AD49="","-",Přihláška!AD49)</f>
        <v>0</v>
      </c>
      <c r="Q204" s="38" t="str">
        <f>IF(Přihláška!AE49="","-",Přihláška!AE49)</f>
        <v>-</v>
      </c>
      <c r="R204" s="39" t="str">
        <f>IF(Přihláška!AF49="","-",Přihláška!AF49)</f>
        <v>-</v>
      </c>
      <c r="S204" s="37">
        <f>IF(Přihláška!AG49="","-",Přihláška!AG49)</f>
        <v>0</v>
      </c>
      <c r="T204" s="38" t="str">
        <f>IF(Přihláška!AH49="","-",Přihláška!AH49)</f>
        <v>-</v>
      </c>
      <c r="U204" s="39" t="str">
        <f>IF(Přihláška!AI49="","-",Přihláška!AI49)</f>
        <v>-</v>
      </c>
      <c r="V204" s="37">
        <f>IF(Přihláška!AJ49="","-",Přihláška!AJ49)</f>
        <v>0</v>
      </c>
      <c r="W204" s="38" t="str">
        <f>IF(Přihláška!AK49="","-",Přihláška!AK49)</f>
        <v>-</v>
      </c>
      <c r="X204" s="39" t="str">
        <f>IF(Přihláška!AL49="","-",Přihláška!AL49)</f>
        <v>-</v>
      </c>
      <c r="Y204" s="37">
        <f>IF(Přihláška!AM49="","-",Přihláška!AM49)</f>
        <v>0</v>
      </c>
      <c r="Z204" s="97" t="str">
        <f>IF(Přihláška!AN49="","-",Přihláška!AN49)</f>
        <v>-</v>
      </c>
    </row>
    <row r="205" spans="1:26" ht="15.75" customHeight="1" thickBot="1"/>
    <row r="206" spans="1:26" ht="15" customHeight="1">
      <c r="A206" s="213" t="s">
        <v>60</v>
      </c>
      <c r="B206" s="214"/>
      <c r="C206" s="222" t="s">
        <v>61</v>
      </c>
      <c r="D206" s="222" t="s">
        <v>62</v>
      </c>
      <c r="E206" s="222" t="s">
        <v>62</v>
      </c>
      <c r="F206" s="76" t="str">
        <f>'Variabilní data'!$B$3</f>
        <v>pá</v>
      </c>
      <c r="G206" s="219" t="str">
        <f>'Variabilní data'!$C$3</f>
        <v>so</v>
      </c>
      <c r="H206" s="220"/>
      <c r="I206" s="221"/>
      <c r="J206" s="219" t="str">
        <f>'Variabilní data'!$D$3</f>
        <v>ne</v>
      </c>
      <c r="K206" s="220"/>
      <c r="L206" s="221"/>
      <c r="M206" s="210" t="str">
        <f>'Variabilní data'!$E$3</f>
        <v>po</v>
      </c>
      <c r="N206" s="211"/>
      <c r="O206" s="212"/>
      <c r="P206" s="210" t="str">
        <f>'Variabilní data'!$F$3</f>
        <v>út</v>
      </c>
      <c r="Q206" s="211"/>
      <c r="R206" s="212"/>
      <c r="S206" s="210" t="str">
        <f>'Variabilní data'!$G$3</f>
        <v>st</v>
      </c>
      <c r="T206" s="211"/>
      <c r="U206" s="212"/>
      <c r="V206" s="210" t="str">
        <f>'Variabilní data'!$H$3</f>
        <v>čt</v>
      </c>
      <c r="W206" s="211"/>
      <c r="X206" s="212"/>
      <c r="Y206" s="210" t="str">
        <f>'Variabilní data'!$I$3</f>
        <v>pá</v>
      </c>
      <c r="Z206" s="225"/>
    </row>
    <row r="207" spans="1:26">
      <c r="A207" s="215"/>
      <c r="B207" s="216"/>
      <c r="C207" s="223"/>
      <c r="D207" s="223"/>
      <c r="E207" s="223"/>
      <c r="F207" s="77" t="str">
        <f>'Variabilní data'!$B$4</f>
        <v>24.10.</v>
      </c>
      <c r="G207" s="207" t="str">
        <f>'Variabilní data'!$C$4</f>
        <v>25.10.</v>
      </c>
      <c r="H207" s="208"/>
      <c r="I207" s="209"/>
      <c r="J207" s="207" t="str">
        <f>'Variabilní data'!$D$4</f>
        <v>26.10.</v>
      </c>
      <c r="K207" s="208"/>
      <c r="L207" s="209"/>
      <c r="M207" s="207" t="str">
        <f>'Variabilní data'!$E$4</f>
        <v>27.10.</v>
      </c>
      <c r="N207" s="208"/>
      <c r="O207" s="209"/>
      <c r="P207" s="207" t="str">
        <f>'Variabilní data'!$F$4</f>
        <v>28.10.</v>
      </c>
      <c r="Q207" s="208"/>
      <c r="R207" s="209"/>
      <c r="S207" s="207" t="str">
        <f>'Variabilní data'!$G$4</f>
        <v>29.10.</v>
      </c>
      <c r="T207" s="208"/>
      <c r="U207" s="209"/>
      <c r="V207" s="207" t="str">
        <f>'Variabilní data'!$H$4</f>
        <v>30.10.</v>
      </c>
      <c r="W207" s="208"/>
      <c r="X207" s="209"/>
      <c r="Y207" s="226" t="str">
        <f>'Variabilní data'!$I$4</f>
        <v>31.10.</v>
      </c>
      <c r="Z207" s="177"/>
    </row>
    <row r="208" spans="1:26" ht="15.75" thickBot="1">
      <c r="A208" s="217"/>
      <c r="B208" s="218"/>
      <c r="C208" s="224"/>
      <c r="D208" s="224"/>
      <c r="E208" s="224"/>
      <c r="F208" s="77" t="s">
        <v>33</v>
      </c>
      <c r="G208" s="77" t="s">
        <v>34</v>
      </c>
      <c r="H208" s="79" t="s">
        <v>35</v>
      </c>
      <c r="I208" s="78" t="s">
        <v>33</v>
      </c>
      <c r="J208" s="77" t="s">
        <v>34</v>
      </c>
      <c r="K208" s="79" t="s">
        <v>35</v>
      </c>
      <c r="L208" s="78" t="s">
        <v>33</v>
      </c>
      <c r="M208" s="77" t="s">
        <v>34</v>
      </c>
      <c r="N208" s="79" t="s">
        <v>35</v>
      </c>
      <c r="O208" s="78" t="s">
        <v>33</v>
      </c>
      <c r="P208" s="77" t="s">
        <v>34</v>
      </c>
      <c r="Q208" s="79" t="s">
        <v>35</v>
      </c>
      <c r="R208" s="78" t="s">
        <v>33</v>
      </c>
      <c r="S208" s="77" t="s">
        <v>34</v>
      </c>
      <c r="T208" s="79" t="s">
        <v>35</v>
      </c>
      <c r="U208" s="78" t="s">
        <v>33</v>
      </c>
      <c r="V208" s="77" t="s">
        <v>34</v>
      </c>
      <c r="W208" s="79" t="s">
        <v>35</v>
      </c>
      <c r="X208" s="78" t="s">
        <v>33</v>
      </c>
      <c r="Y208" s="77" t="s">
        <v>34</v>
      </c>
      <c r="Z208" s="80" t="s">
        <v>35</v>
      </c>
    </row>
    <row r="209" spans="1:26" ht="25.5" customHeight="1" thickBot="1">
      <c r="A209" s="34">
        <f>Přihláška!A50</f>
        <v>42</v>
      </c>
      <c r="B209" s="35">
        <f>Přihláška!C50</f>
        <v>0</v>
      </c>
      <c r="C209" s="37" t="str">
        <f>IF(Přihláška!R50="","-",Přihláška!R50)</f>
        <v>-</v>
      </c>
      <c r="D209" s="37" t="e">
        <f>IF(Přihláška!#REF!="","-",Přihláška!#REF!)</f>
        <v>#REF!</v>
      </c>
      <c r="E209" s="37" t="str">
        <f>IF(Přihláška!S50="","-",Přihláška!S50)</f>
        <v>-</v>
      </c>
      <c r="F209" s="37" t="str">
        <f>IF(Přihláška!T50="","-",Přihláška!T50)</f>
        <v>-</v>
      </c>
      <c r="G209" s="37">
        <f>IF(Přihláška!U50="","-",Přihláška!U50)</f>
        <v>0</v>
      </c>
      <c r="H209" s="38" t="str">
        <f>IF(Přihláška!V50="","-",Přihláška!V50)</f>
        <v>-</v>
      </c>
      <c r="I209" s="39" t="str">
        <f>IF(Přihláška!W50="","-",Přihláška!W50)</f>
        <v>-</v>
      </c>
      <c r="J209" s="37">
        <f>IF(Přihláška!X50="","-",Přihláška!X50)</f>
        <v>0</v>
      </c>
      <c r="K209" s="38" t="str">
        <f>IF(Přihláška!Y50="","-",Přihláška!Y50)</f>
        <v>-</v>
      </c>
      <c r="L209" s="39" t="str">
        <f>IF(Přihláška!Z50="","-",Přihláška!Z50)</f>
        <v>-</v>
      </c>
      <c r="M209" s="37">
        <f>IF(Přihláška!AA50="","-",Přihláška!AA50)</f>
        <v>0</v>
      </c>
      <c r="N209" s="38" t="str">
        <f>IF(Přihláška!AB50="","-",Přihláška!AB50)</f>
        <v>-</v>
      </c>
      <c r="O209" s="39" t="str">
        <f>IF(Přihláška!AC50="","-",Přihláška!AC50)</f>
        <v>-</v>
      </c>
      <c r="P209" s="37">
        <f>IF(Přihláška!AD50="","-",Přihláška!AD50)</f>
        <v>0</v>
      </c>
      <c r="Q209" s="38" t="str">
        <f>IF(Přihláška!AE50="","-",Přihláška!AE50)</f>
        <v>-</v>
      </c>
      <c r="R209" s="39" t="str">
        <f>IF(Přihláška!AF50="","-",Přihláška!AF50)</f>
        <v>-</v>
      </c>
      <c r="S209" s="37">
        <f>IF(Přihláška!AG50="","-",Přihláška!AG50)</f>
        <v>0</v>
      </c>
      <c r="T209" s="38" t="str">
        <f>IF(Přihláška!AH50="","-",Přihláška!AH50)</f>
        <v>-</v>
      </c>
      <c r="U209" s="39" t="str">
        <f>IF(Přihláška!AI50="","-",Přihláška!AI50)</f>
        <v>-</v>
      </c>
      <c r="V209" s="37">
        <f>IF(Přihláška!AJ50="","-",Přihláška!AJ50)</f>
        <v>0</v>
      </c>
      <c r="W209" s="38" t="str">
        <f>IF(Přihláška!AK50="","-",Přihláška!AK50)</f>
        <v>-</v>
      </c>
      <c r="X209" s="39" t="str">
        <f>IF(Přihláška!AL50="","-",Přihláška!AL50)</f>
        <v>-</v>
      </c>
      <c r="Y209" s="37">
        <f>IF(Přihláška!AM50="","-",Přihláška!AM50)</f>
        <v>0</v>
      </c>
      <c r="Z209" s="97" t="str">
        <f>IF(Přihláška!AN50="","-",Přihláška!AN50)</f>
        <v>-</v>
      </c>
    </row>
    <row r="210" spans="1:26" ht="15.75" customHeight="1" thickBot="1"/>
    <row r="211" spans="1:26" ht="15" customHeight="1">
      <c r="A211" s="213" t="s">
        <v>60</v>
      </c>
      <c r="B211" s="214"/>
      <c r="C211" s="222" t="s">
        <v>61</v>
      </c>
      <c r="D211" s="222" t="s">
        <v>62</v>
      </c>
      <c r="E211" s="222" t="s">
        <v>62</v>
      </c>
      <c r="F211" s="76" t="str">
        <f>'Variabilní data'!$B$3</f>
        <v>pá</v>
      </c>
      <c r="G211" s="219" t="str">
        <f>'Variabilní data'!$C$3</f>
        <v>so</v>
      </c>
      <c r="H211" s="220"/>
      <c r="I211" s="221"/>
      <c r="J211" s="219" t="str">
        <f>'Variabilní data'!$D$3</f>
        <v>ne</v>
      </c>
      <c r="K211" s="220"/>
      <c r="L211" s="221"/>
      <c r="M211" s="210" t="str">
        <f>'Variabilní data'!$E$3</f>
        <v>po</v>
      </c>
      <c r="N211" s="211"/>
      <c r="O211" s="212"/>
      <c r="P211" s="210" t="str">
        <f>'Variabilní data'!$F$3</f>
        <v>út</v>
      </c>
      <c r="Q211" s="211"/>
      <c r="R211" s="212"/>
      <c r="S211" s="210" t="str">
        <f>'Variabilní data'!$G$3</f>
        <v>st</v>
      </c>
      <c r="T211" s="211"/>
      <c r="U211" s="212"/>
      <c r="V211" s="210" t="str">
        <f>'Variabilní data'!$H$3</f>
        <v>čt</v>
      </c>
      <c r="W211" s="211"/>
      <c r="X211" s="212"/>
      <c r="Y211" s="210" t="str">
        <f>'Variabilní data'!$I$3</f>
        <v>pá</v>
      </c>
      <c r="Z211" s="225"/>
    </row>
    <row r="212" spans="1:26">
      <c r="A212" s="215"/>
      <c r="B212" s="216"/>
      <c r="C212" s="223"/>
      <c r="D212" s="223"/>
      <c r="E212" s="223"/>
      <c r="F212" s="77" t="str">
        <f>'Variabilní data'!$B$4</f>
        <v>24.10.</v>
      </c>
      <c r="G212" s="207" t="str">
        <f>'Variabilní data'!$C$4</f>
        <v>25.10.</v>
      </c>
      <c r="H212" s="208"/>
      <c r="I212" s="209"/>
      <c r="J212" s="207" t="str">
        <f>'Variabilní data'!$D$4</f>
        <v>26.10.</v>
      </c>
      <c r="K212" s="208"/>
      <c r="L212" s="209"/>
      <c r="M212" s="207" t="str">
        <f>'Variabilní data'!$E$4</f>
        <v>27.10.</v>
      </c>
      <c r="N212" s="208"/>
      <c r="O212" s="209"/>
      <c r="P212" s="207" t="str">
        <f>'Variabilní data'!$F$4</f>
        <v>28.10.</v>
      </c>
      <c r="Q212" s="208"/>
      <c r="R212" s="209"/>
      <c r="S212" s="207" t="str">
        <f>'Variabilní data'!$G$4</f>
        <v>29.10.</v>
      </c>
      <c r="T212" s="208"/>
      <c r="U212" s="209"/>
      <c r="V212" s="207" t="str">
        <f>'Variabilní data'!$H$4</f>
        <v>30.10.</v>
      </c>
      <c r="W212" s="208"/>
      <c r="X212" s="209"/>
      <c r="Y212" s="226" t="str">
        <f>'Variabilní data'!$I$4</f>
        <v>31.10.</v>
      </c>
      <c r="Z212" s="177"/>
    </row>
    <row r="213" spans="1:26" ht="15.75" thickBot="1">
      <c r="A213" s="217"/>
      <c r="B213" s="218"/>
      <c r="C213" s="224"/>
      <c r="D213" s="224"/>
      <c r="E213" s="224"/>
      <c r="F213" s="77" t="s">
        <v>33</v>
      </c>
      <c r="G213" s="77" t="s">
        <v>34</v>
      </c>
      <c r="H213" s="79" t="s">
        <v>35</v>
      </c>
      <c r="I213" s="78" t="s">
        <v>33</v>
      </c>
      <c r="J213" s="77" t="s">
        <v>34</v>
      </c>
      <c r="K213" s="79" t="s">
        <v>35</v>
      </c>
      <c r="L213" s="78" t="s">
        <v>33</v>
      </c>
      <c r="M213" s="77" t="s">
        <v>34</v>
      </c>
      <c r="N213" s="79" t="s">
        <v>35</v>
      </c>
      <c r="O213" s="78" t="s">
        <v>33</v>
      </c>
      <c r="P213" s="77" t="s">
        <v>34</v>
      </c>
      <c r="Q213" s="79" t="s">
        <v>35</v>
      </c>
      <c r="R213" s="78" t="s">
        <v>33</v>
      </c>
      <c r="S213" s="77" t="s">
        <v>34</v>
      </c>
      <c r="T213" s="79" t="s">
        <v>35</v>
      </c>
      <c r="U213" s="78" t="s">
        <v>33</v>
      </c>
      <c r="V213" s="77" t="s">
        <v>34</v>
      </c>
      <c r="W213" s="79" t="s">
        <v>35</v>
      </c>
      <c r="X213" s="78" t="s">
        <v>33</v>
      </c>
      <c r="Y213" s="77" t="s">
        <v>34</v>
      </c>
      <c r="Z213" s="80" t="s">
        <v>35</v>
      </c>
    </row>
    <row r="214" spans="1:26" ht="25.5" customHeight="1" thickBot="1">
      <c r="A214" s="34">
        <f>Přihláška!A51</f>
        <v>43</v>
      </c>
      <c r="B214" s="35">
        <f>Přihláška!C51</f>
        <v>0</v>
      </c>
      <c r="C214" s="37" t="str">
        <f>IF(Přihláška!R51="","-",Přihláška!R51)</f>
        <v>-</v>
      </c>
      <c r="D214" s="37" t="e">
        <f>IF(Přihláška!#REF!="","-",Přihláška!#REF!)</f>
        <v>#REF!</v>
      </c>
      <c r="E214" s="37" t="str">
        <f>IF(Přihláška!S51="","-",Přihláška!S51)</f>
        <v>-</v>
      </c>
      <c r="F214" s="37" t="str">
        <f>IF(Přihláška!T51="","-",Přihláška!T51)</f>
        <v>-</v>
      </c>
      <c r="G214" s="37">
        <f>IF(Přihláška!U51="","-",Přihláška!U51)</f>
        <v>0</v>
      </c>
      <c r="H214" s="38" t="str">
        <f>IF(Přihláška!V51="","-",Přihláška!V51)</f>
        <v>-</v>
      </c>
      <c r="I214" s="39" t="str">
        <f>IF(Přihláška!W51="","-",Přihláška!W51)</f>
        <v>-</v>
      </c>
      <c r="J214" s="37">
        <f>IF(Přihláška!X51="","-",Přihláška!X51)</f>
        <v>0</v>
      </c>
      <c r="K214" s="38" t="str">
        <f>IF(Přihláška!Y51="","-",Přihláška!Y51)</f>
        <v>-</v>
      </c>
      <c r="L214" s="39" t="str">
        <f>IF(Přihláška!Z51="","-",Přihláška!Z51)</f>
        <v>-</v>
      </c>
      <c r="M214" s="37">
        <f>IF(Přihláška!AA51="","-",Přihláška!AA51)</f>
        <v>0</v>
      </c>
      <c r="N214" s="38" t="str">
        <f>IF(Přihláška!AB51="","-",Přihláška!AB51)</f>
        <v>-</v>
      </c>
      <c r="O214" s="39" t="str">
        <f>IF(Přihláška!AC51="","-",Přihláška!AC51)</f>
        <v>-</v>
      </c>
      <c r="P214" s="37">
        <f>IF(Přihláška!AD51="","-",Přihláška!AD51)</f>
        <v>0</v>
      </c>
      <c r="Q214" s="38" t="str">
        <f>IF(Přihláška!AE51="","-",Přihláška!AE51)</f>
        <v>-</v>
      </c>
      <c r="R214" s="39" t="str">
        <f>IF(Přihláška!AF51="","-",Přihláška!AF51)</f>
        <v>-</v>
      </c>
      <c r="S214" s="37">
        <f>IF(Přihláška!AG51="","-",Přihláška!AG51)</f>
        <v>0</v>
      </c>
      <c r="T214" s="38" t="str">
        <f>IF(Přihláška!AH51="","-",Přihláška!AH51)</f>
        <v>-</v>
      </c>
      <c r="U214" s="39" t="str">
        <f>IF(Přihláška!AI51="","-",Přihláška!AI51)</f>
        <v>-</v>
      </c>
      <c r="V214" s="37">
        <f>IF(Přihláška!AJ51="","-",Přihláška!AJ51)</f>
        <v>0</v>
      </c>
      <c r="W214" s="38" t="str">
        <f>IF(Přihláška!AK51="","-",Přihláška!AK51)</f>
        <v>-</v>
      </c>
      <c r="X214" s="39" t="str">
        <f>IF(Přihláška!AL51="","-",Přihláška!AL51)</f>
        <v>-</v>
      </c>
      <c r="Y214" s="37">
        <f>IF(Přihláška!AM51="","-",Přihláška!AM51)</f>
        <v>0</v>
      </c>
      <c r="Z214" s="97" t="str">
        <f>IF(Přihláška!AN51="","-",Přihláška!AN51)</f>
        <v>-</v>
      </c>
    </row>
    <row r="215" spans="1:26" ht="15.75" customHeight="1" thickBot="1"/>
    <row r="216" spans="1:26" ht="15" customHeight="1">
      <c r="A216" s="213" t="s">
        <v>60</v>
      </c>
      <c r="B216" s="214"/>
      <c r="C216" s="222" t="s">
        <v>61</v>
      </c>
      <c r="D216" s="222" t="s">
        <v>62</v>
      </c>
      <c r="E216" s="222" t="s">
        <v>62</v>
      </c>
      <c r="F216" s="76" t="str">
        <f>'Variabilní data'!$B$3</f>
        <v>pá</v>
      </c>
      <c r="G216" s="219" t="str">
        <f>'Variabilní data'!$C$3</f>
        <v>so</v>
      </c>
      <c r="H216" s="220"/>
      <c r="I216" s="221"/>
      <c r="J216" s="219" t="str">
        <f>'Variabilní data'!$D$3</f>
        <v>ne</v>
      </c>
      <c r="K216" s="220"/>
      <c r="L216" s="221"/>
      <c r="M216" s="210" t="str">
        <f>'Variabilní data'!$E$3</f>
        <v>po</v>
      </c>
      <c r="N216" s="211"/>
      <c r="O216" s="212"/>
      <c r="P216" s="210" t="str">
        <f>'Variabilní data'!$F$3</f>
        <v>út</v>
      </c>
      <c r="Q216" s="211"/>
      <c r="R216" s="212"/>
      <c r="S216" s="210" t="str">
        <f>'Variabilní data'!$G$3</f>
        <v>st</v>
      </c>
      <c r="T216" s="211"/>
      <c r="U216" s="212"/>
      <c r="V216" s="210" t="str">
        <f>'Variabilní data'!$H$3</f>
        <v>čt</v>
      </c>
      <c r="W216" s="211"/>
      <c r="X216" s="212"/>
      <c r="Y216" s="210" t="str">
        <f>'Variabilní data'!$I$3</f>
        <v>pá</v>
      </c>
      <c r="Z216" s="225"/>
    </row>
    <row r="217" spans="1:26">
      <c r="A217" s="215"/>
      <c r="B217" s="216"/>
      <c r="C217" s="223"/>
      <c r="D217" s="223"/>
      <c r="E217" s="223"/>
      <c r="F217" s="77" t="str">
        <f>'Variabilní data'!$B$4</f>
        <v>24.10.</v>
      </c>
      <c r="G217" s="207" t="str">
        <f>'Variabilní data'!$C$4</f>
        <v>25.10.</v>
      </c>
      <c r="H217" s="208"/>
      <c r="I217" s="209"/>
      <c r="J217" s="207" t="str">
        <f>'Variabilní data'!$D$4</f>
        <v>26.10.</v>
      </c>
      <c r="K217" s="208"/>
      <c r="L217" s="209"/>
      <c r="M217" s="207" t="str">
        <f>'Variabilní data'!$E$4</f>
        <v>27.10.</v>
      </c>
      <c r="N217" s="208"/>
      <c r="O217" s="209"/>
      <c r="P217" s="207" t="str">
        <f>'Variabilní data'!$F$4</f>
        <v>28.10.</v>
      </c>
      <c r="Q217" s="208"/>
      <c r="R217" s="209"/>
      <c r="S217" s="207" t="str">
        <f>'Variabilní data'!$G$4</f>
        <v>29.10.</v>
      </c>
      <c r="T217" s="208"/>
      <c r="U217" s="209"/>
      <c r="V217" s="207" t="str">
        <f>'Variabilní data'!$H$4</f>
        <v>30.10.</v>
      </c>
      <c r="W217" s="208"/>
      <c r="X217" s="209"/>
      <c r="Y217" s="226" t="str">
        <f>'Variabilní data'!$I$4</f>
        <v>31.10.</v>
      </c>
      <c r="Z217" s="177"/>
    </row>
    <row r="218" spans="1:26" ht="15.75" thickBot="1">
      <c r="A218" s="217"/>
      <c r="B218" s="218"/>
      <c r="C218" s="224"/>
      <c r="D218" s="224"/>
      <c r="E218" s="224"/>
      <c r="F218" s="77" t="s">
        <v>33</v>
      </c>
      <c r="G218" s="77" t="s">
        <v>34</v>
      </c>
      <c r="H218" s="79" t="s">
        <v>35</v>
      </c>
      <c r="I218" s="78" t="s">
        <v>33</v>
      </c>
      <c r="J218" s="77" t="s">
        <v>34</v>
      </c>
      <c r="K218" s="79" t="s">
        <v>35</v>
      </c>
      <c r="L218" s="78" t="s">
        <v>33</v>
      </c>
      <c r="M218" s="77" t="s">
        <v>34</v>
      </c>
      <c r="N218" s="79" t="s">
        <v>35</v>
      </c>
      <c r="O218" s="78" t="s">
        <v>33</v>
      </c>
      <c r="P218" s="77" t="s">
        <v>34</v>
      </c>
      <c r="Q218" s="79" t="s">
        <v>35</v>
      </c>
      <c r="R218" s="78" t="s">
        <v>33</v>
      </c>
      <c r="S218" s="77" t="s">
        <v>34</v>
      </c>
      <c r="T218" s="79" t="s">
        <v>35</v>
      </c>
      <c r="U218" s="78" t="s">
        <v>33</v>
      </c>
      <c r="V218" s="77" t="s">
        <v>34</v>
      </c>
      <c r="W218" s="79" t="s">
        <v>35</v>
      </c>
      <c r="X218" s="78" t="s">
        <v>33</v>
      </c>
      <c r="Y218" s="77" t="s">
        <v>34</v>
      </c>
      <c r="Z218" s="80" t="s">
        <v>35</v>
      </c>
    </row>
    <row r="219" spans="1:26" ht="25.5" customHeight="1" thickBot="1">
      <c r="A219" s="34">
        <f>Přihláška!A52</f>
        <v>44</v>
      </c>
      <c r="B219" s="35">
        <f>Přihláška!C52</f>
        <v>0</v>
      </c>
      <c r="C219" s="37" t="str">
        <f>IF(Přihláška!R52="","-",Přihláška!R52)</f>
        <v>-</v>
      </c>
      <c r="D219" s="37" t="e">
        <f>IF(Přihláška!#REF!="","-",Přihláška!#REF!)</f>
        <v>#REF!</v>
      </c>
      <c r="E219" s="37" t="str">
        <f>IF(Přihláška!S52="","-",Přihláška!S52)</f>
        <v>-</v>
      </c>
      <c r="F219" s="37" t="str">
        <f>IF(Přihláška!T52="","-",Přihláška!T52)</f>
        <v>-</v>
      </c>
      <c r="G219" s="37">
        <f>IF(Přihláška!U52="","-",Přihláška!U52)</f>
        <v>0</v>
      </c>
      <c r="H219" s="38" t="str">
        <f>IF(Přihláška!V52="","-",Přihláška!V52)</f>
        <v>-</v>
      </c>
      <c r="I219" s="39" t="str">
        <f>IF(Přihláška!W52="","-",Přihláška!W52)</f>
        <v>-</v>
      </c>
      <c r="J219" s="37">
        <f>IF(Přihláška!X52="","-",Přihláška!X52)</f>
        <v>0</v>
      </c>
      <c r="K219" s="38" t="str">
        <f>IF(Přihláška!Y52="","-",Přihláška!Y52)</f>
        <v>-</v>
      </c>
      <c r="L219" s="39" t="str">
        <f>IF(Přihláška!Z52="","-",Přihláška!Z52)</f>
        <v>-</v>
      </c>
      <c r="M219" s="37">
        <f>IF(Přihláška!AA52="","-",Přihláška!AA52)</f>
        <v>0</v>
      </c>
      <c r="N219" s="38" t="str">
        <f>IF(Přihláška!AB52="","-",Přihláška!AB52)</f>
        <v>-</v>
      </c>
      <c r="O219" s="39" t="str">
        <f>IF(Přihláška!AC52="","-",Přihláška!AC52)</f>
        <v>-</v>
      </c>
      <c r="P219" s="37">
        <f>IF(Přihláška!AD52="","-",Přihláška!AD52)</f>
        <v>0</v>
      </c>
      <c r="Q219" s="38" t="str">
        <f>IF(Přihláška!AE52="","-",Přihláška!AE52)</f>
        <v>-</v>
      </c>
      <c r="R219" s="39" t="str">
        <f>IF(Přihláška!AF52="","-",Přihláška!AF52)</f>
        <v>-</v>
      </c>
      <c r="S219" s="37">
        <f>IF(Přihláška!AG52="","-",Přihláška!AG52)</f>
        <v>0</v>
      </c>
      <c r="T219" s="38" t="str">
        <f>IF(Přihláška!AH52="","-",Přihláška!AH52)</f>
        <v>-</v>
      </c>
      <c r="U219" s="39" t="str">
        <f>IF(Přihláška!AI52="","-",Přihláška!AI52)</f>
        <v>-</v>
      </c>
      <c r="V219" s="37">
        <f>IF(Přihláška!AJ52="","-",Přihláška!AJ52)</f>
        <v>0</v>
      </c>
      <c r="W219" s="38" t="str">
        <f>IF(Přihláška!AK52="","-",Přihláška!AK52)</f>
        <v>-</v>
      </c>
      <c r="X219" s="39" t="str">
        <f>IF(Přihláška!AL52="","-",Přihláška!AL52)</f>
        <v>-</v>
      </c>
      <c r="Y219" s="37">
        <f>IF(Přihláška!AM52="","-",Přihláška!AM52)</f>
        <v>0</v>
      </c>
      <c r="Z219" s="97" t="str">
        <f>IF(Přihláška!AN52="","-",Přihláška!AN52)</f>
        <v>-</v>
      </c>
    </row>
    <row r="220" spans="1:26" ht="15.75" customHeight="1" thickBot="1"/>
    <row r="221" spans="1:26" ht="15" customHeight="1">
      <c r="A221" s="213" t="s">
        <v>60</v>
      </c>
      <c r="B221" s="214"/>
      <c r="C221" s="222" t="s">
        <v>61</v>
      </c>
      <c r="D221" s="222" t="s">
        <v>62</v>
      </c>
      <c r="E221" s="222" t="s">
        <v>62</v>
      </c>
      <c r="F221" s="76" t="str">
        <f>'Variabilní data'!$B$3</f>
        <v>pá</v>
      </c>
      <c r="G221" s="219" t="str">
        <f>'Variabilní data'!$C$3</f>
        <v>so</v>
      </c>
      <c r="H221" s="220"/>
      <c r="I221" s="221"/>
      <c r="J221" s="219" t="str">
        <f>'Variabilní data'!$D$3</f>
        <v>ne</v>
      </c>
      <c r="K221" s="220"/>
      <c r="L221" s="221"/>
      <c r="M221" s="210" t="str">
        <f>'Variabilní data'!$E$3</f>
        <v>po</v>
      </c>
      <c r="N221" s="211"/>
      <c r="O221" s="212"/>
      <c r="P221" s="210" t="str">
        <f>'Variabilní data'!$F$3</f>
        <v>út</v>
      </c>
      <c r="Q221" s="211"/>
      <c r="R221" s="212"/>
      <c r="S221" s="210" t="str">
        <f>'Variabilní data'!$G$3</f>
        <v>st</v>
      </c>
      <c r="T221" s="211"/>
      <c r="U221" s="212"/>
      <c r="V221" s="210" t="str">
        <f>'Variabilní data'!$H$3</f>
        <v>čt</v>
      </c>
      <c r="W221" s="211"/>
      <c r="X221" s="212"/>
      <c r="Y221" s="210" t="str">
        <f>'Variabilní data'!$I$3</f>
        <v>pá</v>
      </c>
      <c r="Z221" s="225"/>
    </row>
    <row r="222" spans="1:26">
      <c r="A222" s="215"/>
      <c r="B222" s="216"/>
      <c r="C222" s="223"/>
      <c r="D222" s="223"/>
      <c r="E222" s="223"/>
      <c r="F222" s="77" t="str">
        <f>'Variabilní data'!$B$4</f>
        <v>24.10.</v>
      </c>
      <c r="G222" s="207" t="str">
        <f>'Variabilní data'!$C$4</f>
        <v>25.10.</v>
      </c>
      <c r="H222" s="208"/>
      <c r="I222" s="209"/>
      <c r="J222" s="207" t="str">
        <f>'Variabilní data'!$D$4</f>
        <v>26.10.</v>
      </c>
      <c r="K222" s="208"/>
      <c r="L222" s="209"/>
      <c r="M222" s="207" t="str">
        <f>'Variabilní data'!$E$4</f>
        <v>27.10.</v>
      </c>
      <c r="N222" s="208"/>
      <c r="O222" s="209"/>
      <c r="P222" s="207" t="str">
        <f>'Variabilní data'!$F$4</f>
        <v>28.10.</v>
      </c>
      <c r="Q222" s="208"/>
      <c r="R222" s="209"/>
      <c r="S222" s="207" t="str">
        <f>'Variabilní data'!$G$4</f>
        <v>29.10.</v>
      </c>
      <c r="T222" s="208"/>
      <c r="U222" s="209"/>
      <c r="V222" s="207" t="str">
        <f>'Variabilní data'!$H$4</f>
        <v>30.10.</v>
      </c>
      <c r="W222" s="208"/>
      <c r="X222" s="209"/>
      <c r="Y222" s="226" t="str">
        <f>'Variabilní data'!$I$4</f>
        <v>31.10.</v>
      </c>
      <c r="Z222" s="177"/>
    </row>
    <row r="223" spans="1:26" ht="15.75" thickBot="1">
      <c r="A223" s="217"/>
      <c r="B223" s="218"/>
      <c r="C223" s="224"/>
      <c r="D223" s="224"/>
      <c r="E223" s="224"/>
      <c r="F223" s="77" t="s">
        <v>33</v>
      </c>
      <c r="G223" s="77" t="s">
        <v>34</v>
      </c>
      <c r="H223" s="79" t="s">
        <v>35</v>
      </c>
      <c r="I223" s="78" t="s">
        <v>33</v>
      </c>
      <c r="J223" s="77" t="s">
        <v>34</v>
      </c>
      <c r="K223" s="79" t="s">
        <v>35</v>
      </c>
      <c r="L223" s="78" t="s">
        <v>33</v>
      </c>
      <c r="M223" s="77" t="s">
        <v>34</v>
      </c>
      <c r="N223" s="79" t="s">
        <v>35</v>
      </c>
      <c r="O223" s="78" t="s">
        <v>33</v>
      </c>
      <c r="P223" s="77" t="s">
        <v>34</v>
      </c>
      <c r="Q223" s="79" t="s">
        <v>35</v>
      </c>
      <c r="R223" s="78" t="s">
        <v>33</v>
      </c>
      <c r="S223" s="77" t="s">
        <v>34</v>
      </c>
      <c r="T223" s="79" t="s">
        <v>35</v>
      </c>
      <c r="U223" s="78" t="s">
        <v>33</v>
      </c>
      <c r="V223" s="77" t="s">
        <v>34</v>
      </c>
      <c r="W223" s="79" t="s">
        <v>35</v>
      </c>
      <c r="X223" s="78" t="s">
        <v>33</v>
      </c>
      <c r="Y223" s="77" t="s">
        <v>34</v>
      </c>
      <c r="Z223" s="80" t="s">
        <v>35</v>
      </c>
    </row>
    <row r="224" spans="1:26" ht="25.5" customHeight="1" thickBot="1">
      <c r="A224" s="34">
        <f>Přihláška!A53</f>
        <v>45</v>
      </c>
      <c r="B224" s="35">
        <f>Přihláška!C53</f>
        <v>0</v>
      </c>
      <c r="C224" s="37" t="str">
        <f>IF(Přihláška!R53="","-",Přihláška!R53)</f>
        <v>-</v>
      </c>
      <c r="D224" s="37" t="e">
        <f>IF(Přihláška!#REF!="","-",Přihláška!#REF!)</f>
        <v>#REF!</v>
      </c>
      <c r="E224" s="37" t="str">
        <f>IF(Přihláška!S53="","-",Přihláška!S53)</f>
        <v>-</v>
      </c>
      <c r="F224" s="37" t="str">
        <f>IF(Přihláška!T53="","-",Přihláška!T53)</f>
        <v>-</v>
      </c>
      <c r="G224" s="37">
        <f>IF(Přihláška!U53="","-",Přihláška!U53)</f>
        <v>0</v>
      </c>
      <c r="H224" s="38" t="str">
        <f>IF(Přihláška!V53="","-",Přihláška!V53)</f>
        <v>-</v>
      </c>
      <c r="I224" s="39" t="str">
        <f>IF(Přihláška!W53="","-",Přihláška!W53)</f>
        <v>-</v>
      </c>
      <c r="J224" s="37">
        <f>IF(Přihláška!X53="","-",Přihláška!X53)</f>
        <v>0</v>
      </c>
      <c r="K224" s="38" t="str">
        <f>IF(Přihláška!Y53="","-",Přihláška!Y53)</f>
        <v>-</v>
      </c>
      <c r="L224" s="39" t="str">
        <f>IF(Přihláška!Z53="","-",Přihláška!Z53)</f>
        <v>-</v>
      </c>
      <c r="M224" s="37">
        <f>IF(Přihláška!AA53="","-",Přihláška!AA53)</f>
        <v>0</v>
      </c>
      <c r="N224" s="38" t="str">
        <f>IF(Přihláška!AB53="","-",Přihláška!AB53)</f>
        <v>-</v>
      </c>
      <c r="O224" s="39" t="str">
        <f>IF(Přihláška!AC53="","-",Přihláška!AC53)</f>
        <v>-</v>
      </c>
      <c r="P224" s="37">
        <f>IF(Přihláška!AD53="","-",Přihláška!AD53)</f>
        <v>0</v>
      </c>
      <c r="Q224" s="38" t="str">
        <f>IF(Přihláška!AE53="","-",Přihláška!AE53)</f>
        <v>-</v>
      </c>
      <c r="R224" s="39" t="str">
        <f>IF(Přihláška!AF53="","-",Přihláška!AF53)</f>
        <v>-</v>
      </c>
      <c r="S224" s="37">
        <f>IF(Přihláška!AG53="","-",Přihláška!AG53)</f>
        <v>0</v>
      </c>
      <c r="T224" s="38" t="str">
        <f>IF(Přihláška!AH53="","-",Přihláška!AH53)</f>
        <v>-</v>
      </c>
      <c r="U224" s="39" t="str">
        <f>IF(Přihláška!AI53="","-",Přihláška!AI53)</f>
        <v>-</v>
      </c>
      <c r="V224" s="37">
        <f>IF(Přihláška!AJ53="","-",Přihláška!AJ53)</f>
        <v>0</v>
      </c>
      <c r="W224" s="38" t="str">
        <f>IF(Přihláška!AK53="","-",Přihláška!AK53)</f>
        <v>-</v>
      </c>
      <c r="X224" s="39" t="str">
        <f>IF(Přihláška!AL53="","-",Přihláška!AL53)</f>
        <v>-</v>
      </c>
      <c r="Y224" s="37">
        <f>IF(Přihláška!AM53="","-",Přihláška!AM53)</f>
        <v>0</v>
      </c>
      <c r="Z224" s="97" t="str">
        <f>IF(Přihláška!AN53="","-",Přihláška!AN53)</f>
        <v>-</v>
      </c>
    </row>
    <row r="225" spans="1:26" ht="15.75" customHeight="1" thickBot="1"/>
    <row r="226" spans="1:26" ht="15" customHeight="1">
      <c r="A226" s="213" t="s">
        <v>60</v>
      </c>
      <c r="B226" s="214"/>
      <c r="C226" s="222" t="s">
        <v>61</v>
      </c>
      <c r="D226" s="222" t="s">
        <v>62</v>
      </c>
      <c r="E226" s="222" t="s">
        <v>62</v>
      </c>
      <c r="F226" s="76" t="str">
        <f>'Variabilní data'!$B$3</f>
        <v>pá</v>
      </c>
      <c r="G226" s="219" t="str">
        <f>'Variabilní data'!$C$3</f>
        <v>so</v>
      </c>
      <c r="H226" s="220"/>
      <c r="I226" s="221"/>
      <c r="J226" s="219" t="str">
        <f>'Variabilní data'!$D$3</f>
        <v>ne</v>
      </c>
      <c r="K226" s="220"/>
      <c r="L226" s="221"/>
      <c r="M226" s="210" t="str">
        <f>'Variabilní data'!$E$3</f>
        <v>po</v>
      </c>
      <c r="N226" s="211"/>
      <c r="O226" s="212"/>
      <c r="P226" s="210" t="str">
        <f>'Variabilní data'!$F$3</f>
        <v>út</v>
      </c>
      <c r="Q226" s="211"/>
      <c r="R226" s="212"/>
      <c r="S226" s="210" t="str">
        <f>'Variabilní data'!$G$3</f>
        <v>st</v>
      </c>
      <c r="T226" s="211"/>
      <c r="U226" s="212"/>
      <c r="V226" s="210" t="str">
        <f>'Variabilní data'!$H$3</f>
        <v>čt</v>
      </c>
      <c r="W226" s="211"/>
      <c r="X226" s="212"/>
      <c r="Y226" s="210" t="str">
        <f>'Variabilní data'!$I$3</f>
        <v>pá</v>
      </c>
      <c r="Z226" s="225"/>
    </row>
    <row r="227" spans="1:26">
      <c r="A227" s="215"/>
      <c r="B227" s="216"/>
      <c r="C227" s="223"/>
      <c r="D227" s="223"/>
      <c r="E227" s="223"/>
      <c r="F227" s="77" t="str">
        <f>'Variabilní data'!$B$4</f>
        <v>24.10.</v>
      </c>
      <c r="G227" s="207" t="str">
        <f>'Variabilní data'!$C$4</f>
        <v>25.10.</v>
      </c>
      <c r="H227" s="208"/>
      <c r="I227" s="209"/>
      <c r="J227" s="207" t="str">
        <f>'Variabilní data'!$D$4</f>
        <v>26.10.</v>
      </c>
      <c r="K227" s="208"/>
      <c r="L227" s="209"/>
      <c r="M227" s="207" t="str">
        <f>'Variabilní data'!$E$4</f>
        <v>27.10.</v>
      </c>
      <c r="N227" s="208"/>
      <c r="O227" s="209"/>
      <c r="P227" s="207" t="str">
        <f>'Variabilní data'!$F$4</f>
        <v>28.10.</v>
      </c>
      <c r="Q227" s="208"/>
      <c r="R227" s="209"/>
      <c r="S227" s="207" t="str">
        <f>'Variabilní data'!$G$4</f>
        <v>29.10.</v>
      </c>
      <c r="T227" s="208"/>
      <c r="U227" s="209"/>
      <c r="V227" s="207" t="str">
        <f>'Variabilní data'!$H$4</f>
        <v>30.10.</v>
      </c>
      <c r="W227" s="208"/>
      <c r="X227" s="209"/>
      <c r="Y227" s="226" t="str">
        <f>'Variabilní data'!$I$4</f>
        <v>31.10.</v>
      </c>
      <c r="Z227" s="177"/>
    </row>
    <row r="228" spans="1:26" ht="15.75" thickBot="1">
      <c r="A228" s="217"/>
      <c r="B228" s="218"/>
      <c r="C228" s="224"/>
      <c r="D228" s="224"/>
      <c r="E228" s="224"/>
      <c r="F228" s="77" t="s">
        <v>33</v>
      </c>
      <c r="G228" s="77" t="s">
        <v>34</v>
      </c>
      <c r="H228" s="79" t="s">
        <v>35</v>
      </c>
      <c r="I228" s="78" t="s">
        <v>33</v>
      </c>
      <c r="J228" s="77" t="s">
        <v>34</v>
      </c>
      <c r="K228" s="79" t="s">
        <v>35</v>
      </c>
      <c r="L228" s="78" t="s">
        <v>33</v>
      </c>
      <c r="M228" s="77" t="s">
        <v>34</v>
      </c>
      <c r="N228" s="79" t="s">
        <v>35</v>
      </c>
      <c r="O228" s="78" t="s">
        <v>33</v>
      </c>
      <c r="P228" s="77" t="s">
        <v>34</v>
      </c>
      <c r="Q228" s="79" t="s">
        <v>35</v>
      </c>
      <c r="R228" s="78" t="s">
        <v>33</v>
      </c>
      <c r="S228" s="77" t="s">
        <v>34</v>
      </c>
      <c r="T228" s="79" t="s">
        <v>35</v>
      </c>
      <c r="U228" s="78" t="s">
        <v>33</v>
      </c>
      <c r="V228" s="77" t="s">
        <v>34</v>
      </c>
      <c r="W228" s="79" t="s">
        <v>35</v>
      </c>
      <c r="X228" s="78" t="s">
        <v>33</v>
      </c>
      <c r="Y228" s="77" t="s">
        <v>34</v>
      </c>
      <c r="Z228" s="80" t="s">
        <v>35</v>
      </c>
    </row>
    <row r="229" spans="1:26" ht="25.5" customHeight="1" thickBot="1">
      <c r="A229" s="34">
        <f>Přihláška!A54</f>
        <v>46</v>
      </c>
      <c r="B229" s="35">
        <f>Přihláška!C54</f>
        <v>0</v>
      </c>
      <c r="C229" s="37" t="str">
        <f>IF(Přihláška!R54="","-",Přihláška!R54)</f>
        <v>-</v>
      </c>
      <c r="D229" s="37" t="e">
        <f>IF(Přihláška!#REF!="","-",Přihláška!#REF!)</f>
        <v>#REF!</v>
      </c>
      <c r="E229" s="37" t="str">
        <f>IF(Přihláška!S54="","-",Přihláška!S54)</f>
        <v>-</v>
      </c>
      <c r="F229" s="37" t="str">
        <f>IF(Přihláška!T54="","-",Přihláška!T54)</f>
        <v>-</v>
      </c>
      <c r="G229" s="37">
        <f>IF(Přihláška!U54="","-",Přihláška!U54)</f>
        <v>0</v>
      </c>
      <c r="H229" s="38" t="str">
        <f>IF(Přihláška!V54="","-",Přihláška!V54)</f>
        <v>-</v>
      </c>
      <c r="I229" s="39" t="str">
        <f>IF(Přihláška!W54="","-",Přihláška!W54)</f>
        <v>-</v>
      </c>
      <c r="J229" s="37">
        <f>IF(Přihláška!X54="","-",Přihláška!X54)</f>
        <v>0</v>
      </c>
      <c r="K229" s="38" t="str">
        <f>IF(Přihláška!Y54="","-",Přihláška!Y54)</f>
        <v>-</v>
      </c>
      <c r="L229" s="39" t="str">
        <f>IF(Přihláška!Z54="","-",Přihláška!Z54)</f>
        <v>-</v>
      </c>
      <c r="M229" s="37">
        <f>IF(Přihláška!AA54="","-",Přihláška!AA54)</f>
        <v>0</v>
      </c>
      <c r="N229" s="38" t="str">
        <f>IF(Přihláška!AB54="","-",Přihláška!AB54)</f>
        <v>-</v>
      </c>
      <c r="O229" s="39" t="str">
        <f>IF(Přihláška!AC54="","-",Přihláška!AC54)</f>
        <v>-</v>
      </c>
      <c r="P229" s="37">
        <f>IF(Přihláška!AD54="","-",Přihláška!AD54)</f>
        <v>0</v>
      </c>
      <c r="Q229" s="38" t="str">
        <f>IF(Přihláška!AE54="","-",Přihláška!AE54)</f>
        <v>-</v>
      </c>
      <c r="R229" s="39" t="str">
        <f>IF(Přihláška!AF54="","-",Přihláška!AF54)</f>
        <v>-</v>
      </c>
      <c r="S229" s="37">
        <f>IF(Přihláška!AG54="","-",Přihláška!AG54)</f>
        <v>0</v>
      </c>
      <c r="T229" s="38" t="str">
        <f>IF(Přihláška!AH54="","-",Přihláška!AH54)</f>
        <v>-</v>
      </c>
      <c r="U229" s="39" t="str">
        <f>IF(Přihláška!AI54="","-",Přihláška!AI54)</f>
        <v>-</v>
      </c>
      <c r="V229" s="37">
        <f>IF(Přihláška!AJ54="","-",Přihláška!AJ54)</f>
        <v>0</v>
      </c>
      <c r="W229" s="38" t="str">
        <f>IF(Přihláška!AK54="","-",Přihláška!AK54)</f>
        <v>-</v>
      </c>
      <c r="X229" s="39" t="str">
        <f>IF(Přihláška!AL54="","-",Přihláška!AL54)</f>
        <v>-</v>
      </c>
      <c r="Y229" s="37">
        <f>IF(Přihláška!AM54="","-",Přihláška!AM54)</f>
        <v>0</v>
      </c>
      <c r="Z229" s="97" t="str">
        <f>IF(Přihláška!AN54="","-",Přihláška!AN54)</f>
        <v>-</v>
      </c>
    </row>
    <row r="230" spans="1:26" ht="15.75" customHeight="1" thickBot="1"/>
    <row r="231" spans="1:26" ht="15" customHeight="1">
      <c r="A231" s="213" t="s">
        <v>60</v>
      </c>
      <c r="B231" s="214"/>
      <c r="C231" s="222" t="s">
        <v>61</v>
      </c>
      <c r="D231" s="222" t="s">
        <v>62</v>
      </c>
      <c r="E231" s="222" t="s">
        <v>62</v>
      </c>
      <c r="F231" s="76" t="str">
        <f>'Variabilní data'!$B$3</f>
        <v>pá</v>
      </c>
      <c r="G231" s="219" t="str">
        <f>'Variabilní data'!$C$3</f>
        <v>so</v>
      </c>
      <c r="H231" s="220"/>
      <c r="I231" s="221"/>
      <c r="J231" s="219" t="str">
        <f>'Variabilní data'!$D$3</f>
        <v>ne</v>
      </c>
      <c r="K231" s="220"/>
      <c r="L231" s="221"/>
      <c r="M231" s="210" t="str">
        <f>'Variabilní data'!$E$3</f>
        <v>po</v>
      </c>
      <c r="N231" s="211"/>
      <c r="O231" s="212"/>
      <c r="P231" s="210" t="str">
        <f>'Variabilní data'!$F$3</f>
        <v>út</v>
      </c>
      <c r="Q231" s="211"/>
      <c r="R231" s="212"/>
      <c r="S231" s="210" t="str">
        <f>'Variabilní data'!$G$3</f>
        <v>st</v>
      </c>
      <c r="T231" s="211"/>
      <c r="U231" s="212"/>
      <c r="V231" s="210" t="str">
        <f>'Variabilní data'!$H$3</f>
        <v>čt</v>
      </c>
      <c r="W231" s="211"/>
      <c r="X231" s="212"/>
      <c r="Y231" s="210" t="str">
        <f>'Variabilní data'!$I$3</f>
        <v>pá</v>
      </c>
      <c r="Z231" s="225"/>
    </row>
    <row r="232" spans="1:26">
      <c r="A232" s="215"/>
      <c r="B232" s="216"/>
      <c r="C232" s="223"/>
      <c r="D232" s="223"/>
      <c r="E232" s="223"/>
      <c r="F232" s="77" t="str">
        <f>'Variabilní data'!$B$4</f>
        <v>24.10.</v>
      </c>
      <c r="G232" s="207" t="str">
        <f>'Variabilní data'!$C$4</f>
        <v>25.10.</v>
      </c>
      <c r="H232" s="208"/>
      <c r="I232" s="209"/>
      <c r="J232" s="207" t="str">
        <f>'Variabilní data'!$D$4</f>
        <v>26.10.</v>
      </c>
      <c r="K232" s="208"/>
      <c r="L232" s="209"/>
      <c r="M232" s="207" t="str">
        <f>'Variabilní data'!$E$4</f>
        <v>27.10.</v>
      </c>
      <c r="N232" s="208"/>
      <c r="O232" s="209"/>
      <c r="P232" s="207" t="str">
        <f>'Variabilní data'!$F$4</f>
        <v>28.10.</v>
      </c>
      <c r="Q232" s="208"/>
      <c r="R232" s="209"/>
      <c r="S232" s="207" t="str">
        <f>'Variabilní data'!$G$4</f>
        <v>29.10.</v>
      </c>
      <c r="T232" s="208"/>
      <c r="U232" s="209"/>
      <c r="V232" s="207" t="str">
        <f>'Variabilní data'!$H$4</f>
        <v>30.10.</v>
      </c>
      <c r="W232" s="208"/>
      <c r="X232" s="209"/>
      <c r="Y232" s="226" t="str">
        <f>'Variabilní data'!$I$4</f>
        <v>31.10.</v>
      </c>
      <c r="Z232" s="177"/>
    </row>
    <row r="233" spans="1:26" ht="15.75" thickBot="1">
      <c r="A233" s="217"/>
      <c r="B233" s="218"/>
      <c r="C233" s="224"/>
      <c r="D233" s="224"/>
      <c r="E233" s="224"/>
      <c r="F233" s="77" t="s">
        <v>33</v>
      </c>
      <c r="G233" s="77" t="s">
        <v>34</v>
      </c>
      <c r="H233" s="79" t="s">
        <v>35</v>
      </c>
      <c r="I233" s="78" t="s">
        <v>33</v>
      </c>
      <c r="J233" s="77" t="s">
        <v>34</v>
      </c>
      <c r="K233" s="79" t="s">
        <v>35</v>
      </c>
      <c r="L233" s="78" t="s">
        <v>33</v>
      </c>
      <c r="M233" s="77" t="s">
        <v>34</v>
      </c>
      <c r="N233" s="79" t="s">
        <v>35</v>
      </c>
      <c r="O233" s="78" t="s">
        <v>33</v>
      </c>
      <c r="P233" s="77" t="s">
        <v>34</v>
      </c>
      <c r="Q233" s="79" t="s">
        <v>35</v>
      </c>
      <c r="R233" s="78" t="s">
        <v>33</v>
      </c>
      <c r="S233" s="77" t="s">
        <v>34</v>
      </c>
      <c r="T233" s="79" t="s">
        <v>35</v>
      </c>
      <c r="U233" s="78" t="s">
        <v>33</v>
      </c>
      <c r="V233" s="77" t="s">
        <v>34</v>
      </c>
      <c r="W233" s="79" t="s">
        <v>35</v>
      </c>
      <c r="X233" s="78" t="s">
        <v>33</v>
      </c>
      <c r="Y233" s="77" t="s">
        <v>34</v>
      </c>
      <c r="Z233" s="80" t="s">
        <v>35</v>
      </c>
    </row>
    <row r="234" spans="1:26" ht="25.5" customHeight="1" thickBot="1">
      <c r="A234" s="34">
        <f>Přihláška!A55</f>
        <v>47</v>
      </c>
      <c r="B234" s="35">
        <f>Přihláška!C55</f>
        <v>0</v>
      </c>
      <c r="C234" s="37" t="str">
        <f>IF(Přihláška!R55="","-",Přihláška!R55)</f>
        <v>-</v>
      </c>
      <c r="D234" s="37" t="e">
        <f>IF(Přihláška!#REF!="","-",Přihláška!#REF!)</f>
        <v>#REF!</v>
      </c>
      <c r="E234" s="37" t="str">
        <f>IF(Přihláška!S55="","-",Přihláška!S55)</f>
        <v>-</v>
      </c>
      <c r="F234" s="37" t="str">
        <f>IF(Přihláška!T55="","-",Přihláška!T55)</f>
        <v>-</v>
      </c>
      <c r="G234" s="37">
        <f>IF(Přihláška!U55="","-",Přihláška!U55)</f>
        <v>0</v>
      </c>
      <c r="H234" s="38" t="str">
        <f>IF(Přihláška!V55="","-",Přihláška!V55)</f>
        <v>-</v>
      </c>
      <c r="I234" s="39" t="str">
        <f>IF(Přihláška!W55="","-",Přihláška!W55)</f>
        <v>-</v>
      </c>
      <c r="J234" s="37">
        <f>IF(Přihláška!X55="","-",Přihláška!X55)</f>
        <v>0</v>
      </c>
      <c r="K234" s="38" t="str">
        <f>IF(Přihláška!Y55="","-",Přihláška!Y55)</f>
        <v>-</v>
      </c>
      <c r="L234" s="39" t="str">
        <f>IF(Přihláška!Z55="","-",Přihláška!Z55)</f>
        <v>-</v>
      </c>
      <c r="M234" s="37">
        <f>IF(Přihláška!AA55="","-",Přihláška!AA55)</f>
        <v>0</v>
      </c>
      <c r="N234" s="38" t="str">
        <f>IF(Přihláška!AB55="","-",Přihláška!AB55)</f>
        <v>-</v>
      </c>
      <c r="O234" s="39" t="str">
        <f>IF(Přihláška!AC55="","-",Přihláška!AC55)</f>
        <v>-</v>
      </c>
      <c r="P234" s="37">
        <f>IF(Přihláška!AD55="","-",Přihláška!AD55)</f>
        <v>0</v>
      </c>
      <c r="Q234" s="38" t="str">
        <f>IF(Přihláška!AE55="","-",Přihláška!AE55)</f>
        <v>-</v>
      </c>
      <c r="R234" s="39" t="str">
        <f>IF(Přihláška!AF55="","-",Přihláška!AF55)</f>
        <v>-</v>
      </c>
      <c r="S234" s="37">
        <f>IF(Přihláška!AG55="","-",Přihláška!AG55)</f>
        <v>0</v>
      </c>
      <c r="T234" s="38" t="str">
        <f>IF(Přihláška!AH55="","-",Přihláška!AH55)</f>
        <v>-</v>
      </c>
      <c r="U234" s="39" t="str">
        <f>IF(Přihláška!AI55="","-",Přihláška!AI55)</f>
        <v>-</v>
      </c>
      <c r="V234" s="37">
        <f>IF(Přihláška!AJ55="","-",Přihláška!AJ55)</f>
        <v>0</v>
      </c>
      <c r="W234" s="38" t="str">
        <f>IF(Přihláška!AK55="","-",Přihláška!AK55)</f>
        <v>-</v>
      </c>
      <c r="X234" s="39" t="str">
        <f>IF(Přihláška!AL55="","-",Přihláška!AL55)</f>
        <v>-</v>
      </c>
      <c r="Y234" s="37">
        <f>IF(Přihláška!AM55="","-",Přihláška!AM55)</f>
        <v>0</v>
      </c>
      <c r="Z234" s="97" t="str">
        <f>IF(Přihláška!AN55="","-",Přihláška!AN55)</f>
        <v>-</v>
      </c>
    </row>
    <row r="235" spans="1:26" ht="15.75" customHeight="1" thickBot="1"/>
    <row r="236" spans="1:26" ht="15" customHeight="1">
      <c r="A236" s="213" t="s">
        <v>60</v>
      </c>
      <c r="B236" s="214"/>
      <c r="C236" s="222" t="s">
        <v>61</v>
      </c>
      <c r="D236" s="222" t="s">
        <v>62</v>
      </c>
      <c r="E236" s="222" t="s">
        <v>62</v>
      </c>
      <c r="F236" s="76" t="str">
        <f>'Variabilní data'!$B$3</f>
        <v>pá</v>
      </c>
      <c r="G236" s="219" t="str">
        <f>'Variabilní data'!$C$3</f>
        <v>so</v>
      </c>
      <c r="H236" s="220"/>
      <c r="I236" s="221"/>
      <c r="J236" s="219" t="str">
        <f>'Variabilní data'!$D$3</f>
        <v>ne</v>
      </c>
      <c r="K236" s="220"/>
      <c r="L236" s="221"/>
      <c r="M236" s="210" t="str">
        <f>'Variabilní data'!$E$3</f>
        <v>po</v>
      </c>
      <c r="N236" s="211"/>
      <c r="O236" s="212"/>
      <c r="P236" s="210" t="str">
        <f>'Variabilní data'!$F$3</f>
        <v>út</v>
      </c>
      <c r="Q236" s="211"/>
      <c r="R236" s="212"/>
      <c r="S236" s="210" t="str">
        <f>'Variabilní data'!$G$3</f>
        <v>st</v>
      </c>
      <c r="T236" s="211"/>
      <c r="U236" s="212"/>
      <c r="V236" s="210" t="str">
        <f>'Variabilní data'!$H$3</f>
        <v>čt</v>
      </c>
      <c r="W236" s="211"/>
      <c r="X236" s="212"/>
      <c r="Y236" s="210" t="str">
        <f>'Variabilní data'!$I$3</f>
        <v>pá</v>
      </c>
      <c r="Z236" s="225"/>
    </row>
    <row r="237" spans="1:26">
      <c r="A237" s="215"/>
      <c r="B237" s="216"/>
      <c r="C237" s="223"/>
      <c r="D237" s="223"/>
      <c r="E237" s="223"/>
      <c r="F237" s="77" t="str">
        <f>'Variabilní data'!$B$4</f>
        <v>24.10.</v>
      </c>
      <c r="G237" s="207" t="str">
        <f>'Variabilní data'!$C$4</f>
        <v>25.10.</v>
      </c>
      <c r="H237" s="208"/>
      <c r="I237" s="209"/>
      <c r="J237" s="207" t="str">
        <f>'Variabilní data'!$D$4</f>
        <v>26.10.</v>
      </c>
      <c r="K237" s="208"/>
      <c r="L237" s="209"/>
      <c r="M237" s="207" t="str">
        <f>'Variabilní data'!$E$4</f>
        <v>27.10.</v>
      </c>
      <c r="N237" s="208"/>
      <c r="O237" s="209"/>
      <c r="P237" s="207" t="str">
        <f>'Variabilní data'!$F$4</f>
        <v>28.10.</v>
      </c>
      <c r="Q237" s="208"/>
      <c r="R237" s="209"/>
      <c r="S237" s="207" t="str">
        <f>'Variabilní data'!$G$4</f>
        <v>29.10.</v>
      </c>
      <c r="T237" s="208"/>
      <c r="U237" s="209"/>
      <c r="V237" s="207" t="str">
        <f>'Variabilní data'!$H$4</f>
        <v>30.10.</v>
      </c>
      <c r="W237" s="208"/>
      <c r="X237" s="209"/>
      <c r="Y237" s="226" t="str">
        <f>'Variabilní data'!$I$4</f>
        <v>31.10.</v>
      </c>
      <c r="Z237" s="177"/>
    </row>
    <row r="238" spans="1:26" ht="15.75" thickBot="1">
      <c r="A238" s="217"/>
      <c r="B238" s="218"/>
      <c r="C238" s="224"/>
      <c r="D238" s="224"/>
      <c r="E238" s="224"/>
      <c r="F238" s="77" t="s">
        <v>33</v>
      </c>
      <c r="G238" s="77" t="s">
        <v>34</v>
      </c>
      <c r="H238" s="79" t="s">
        <v>35</v>
      </c>
      <c r="I238" s="78" t="s">
        <v>33</v>
      </c>
      <c r="J238" s="77" t="s">
        <v>34</v>
      </c>
      <c r="K238" s="79" t="s">
        <v>35</v>
      </c>
      <c r="L238" s="78" t="s">
        <v>33</v>
      </c>
      <c r="M238" s="77" t="s">
        <v>34</v>
      </c>
      <c r="N238" s="79" t="s">
        <v>35</v>
      </c>
      <c r="O238" s="78" t="s">
        <v>33</v>
      </c>
      <c r="P238" s="77" t="s">
        <v>34</v>
      </c>
      <c r="Q238" s="79" t="s">
        <v>35</v>
      </c>
      <c r="R238" s="78" t="s">
        <v>33</v>
      </c>
      <c r="S238" s="77" t="s">
        <v>34</v>
      </c>
      <c r="T238" s="79" t="s">
        <v>35</v>
      </c>
      <c r="U238" s="78" t="s">
        <v>33</v>
      </c>
      <c r="V238" s="77" t="s">
        <v>34</v>
      </c>
      <c r="W238" s="79" t="s">
        <v>35</v>
      </c>
      <c r="X238" s="78" t="s">
        <v>33</v>
      </c>
      <c r="Y238" s="77" t="s">
        <v>34</v>
      </c>
      <c r="Z238" s="80" t="s">
        <v>35</v>
      </c>
    </row>
    <row r="239" spans="1:26" ht="25.5" customHeight="1" thickBot="1">
      <c r="A239" s="34">
        <f>Přihláška!A56</f>
        <v>48</v>
      </c>
      <c r="B239" s="35">
        <f>Přihláška!C56</f>
        <v>0</v>
      </c>
      <c r="C239" s="37" t="str">
        <f>IF(Přihláška!R56="","-",Přihláška!R56)</f>
        <v>-</v>
      </c>
      <c r="D239" s="37" t="e">
        <f>IF(Přihláška!#REF!="","-",Přihláška!#REF!)</f>
        <v>#REF!</v>
      </c>
      <c r="E239" s="37" t="str">
        <f>IF(Přihláška!S56="","-",Přihláška!S56)</f>
        <v>-</v>
      </c>
      <c r="F239" s="37" t="str">
        <f>IF(Přihláška!T56="","-",Přihláška!T56)</f>
        <v>-</v>
      </c>
      <c r="G239" s="37">
        <f>IF(Přihláška!U56="","-",Přihláška!U56)</f>
        <v>0</v>
      </c>
      <c r="H239" s="38" t="str">
        <f>IF(Přihláška!V56="","-",Přihláška!V56)</f>
        <v>-</v>
      </c>
      <c r="I239" s="39" t="str">
        <f>IF(Přihláška!W56="","-",Přihláška!W56)</f>
        <v>-</v>
      </c>
      <c r="J239" s="37">
        <f>IF(Přihláška!X56="","-",Přihláška!X56)</f>
        <v>0</v>
      </c>
      <c r="K239" s="38" t="str">
        <f>IF(Přihláška!Y56="","-",Přihláška!Y56)</f>
        <v>-</v>
      </c>
      <c r="L239" s="39" t="str">
        <f>IF(Přihláška!Z56="","-",Přihláška!Z56)</f>
        <v>-</v>
      </c>
      <c r="M239" s="37">
        <f>IF(Přihláška!AA56="","-",Přihláška!AA56)</f>
        <v>0</v>
      </c>
      <c r="N239" s="38" t="str">
        <f>IF(Přihláška!AB56="","-",Přihláška!AB56)</f>
        <v>-</v>
      </c>
      <c r="O239" s="39" t="str">
        <f>IF(Přihláška!AC56="","-",Přihláška!AC56)</f>
        <v>-</v>
      </c>
      <c r="P239" s="37">
        <f>IF(Přihláška!AD56="","-",Přihláška!AD56)</f>
        <v>0</v>
      </c>
      <c r="Q239" s="38" t="str">
        <f>IF(Přihláška!AE56="","-",Přihláška!AE56)</f>
        <v>-</v>
      </c>
      <c r="R239" s="39" t="str">
        <f>IF(Přihláška!AF56="","-",Přihláška!AF56)</f>
        <v>-</v>
      </c>
      <c r="S239" s="37">
        <f>IF(Přihláška!AG56="","-",Přihláška!AG56)</f>
        <v>0</v>
      </c>
      <c r="T239" s="38" t="str">
        <f>IF(Přihláška!AH56="","-",Přihláška!AH56)</f>
        <v>-</v>
      </c>
      <c r="U239" s="39" t="str">
        <f>IF(Přihláška!AI56="","-",Přihláška!AI56)</f>
        <v>-</v>
      </c>
      <c r="V239" s="37">
        <f>IF(Přihláška!AJ56="","-",Přihláška!AJ56)</f>
        <v>0</v>
      </c>
      <c r="W239" s="38" t="str">
        <f>IF(Přihláška!AK56="","-",Přihláška!AK56)</f>
        <v>-</v>
      </c>
      <c r="X239" s="39" t="str">
        <f>IF(Přihláška!AL56="","-",Přihláška!AL56)</f>
        <v>-</v>
      </c>
      <c r="Y239" s="37">
        <f>IF(Přihláška!AM56="","-",Přihláška!AM56)</f>
        <v>0</v>
      </c>
      <c r="Z239" s="97" t="str">
        <f>IF(Přihláška!AN56="","-",Přihláška!AN56)</f>
        <v>-</v>
      </c>
    </row>
    <row r="240" spans="1:26" ht="15.75" customHeight="1" thickBot="1"/>
    <row r="241" spans="1:26" ht="15" customHeight="1">
      <c r="A241" s="213" t="s">
        <v>60</v>
      </c>
      <c r="B241" s="214"/>
      <c r="C241" s="222" t="s">
        <v>61</v>
      </c>
      <c r="D241" s="222" t="s">
        <v>62</v>
      </c>
      <c r="E241" s="222" t="s">
        <v>62</v>
      </c>
      <c r="F241" s="76" t="str">
        <f>'Variabilní data'!$B$3</f>
        <v>pá</v>
      </c>
      <c r="G241" s="219" t="str">
        <f>'Variabilní data'!$C$3</f>
        <v>so</v>
      </c>
      <c r="H241" s="220"/>
      <c r="I241" s="221"/>
      <c r="J241" s="219" t="str">
        <f>'Variabilní data'!$D$3</f>
        <v>ne</v>
      </c>
      <c r="K241" s="220"/>
      <c r="L241" s="221"/>
      <c r="M241" s="210" t="str">
        <f>'Variabilní data'!$E$3</f>
        <v>po</v>
      </c>
      <c r="N241" s="211"/>
      <c r="O241" s="212"/>
      <c r="P241" s="210" t="str">
        <f>'Variabilní data'!$F$3</f>
        <v>út</v>
      </c>
      <c r="Q241" s="211"/>
      <c r="R241" s="212"/>
      <c r="S241" s="210" t="str">
        <f>'Variabilní data'!$G$3</f>
        <v>st</v>
      </c>
      <c r="T241" s="211"/>
      <c r="U241" s="212"/>
      <c r="V241" s="210" t="str">
        <f>'Variabilní data'!$H$3</f>
        <v>čt</v>
      </c>
      <c r="W241" s="211"/>
      <c r="X241" s="212"/>
      <c r="Y241" s="210" t="str">
        <f>'Variabilní data'!$I$3</f>
        <v>pá</v>
      </c>
      <c r="Z241" s="225"/>
    </row>
    <row r="242" spans="1:26">
      <c r="A242" s="215"/>
      <c r="B242" s="216"/>
      <c r="C242" s="223"/>
      <c r="D242" s="223"/>
      <c r="E242" s="223"/>
      <c r="F242" s="77" t="str">
        <f>'Variabilní data'!$B$4</f>
        <v>24.10.</v>
      </c>
      <c r="G242" s="207" t="str">
        <f>'Variabilní data'!$C$4</f>
        <v>25.10.</v>
      </c>
      <c r="H242" s="208"/>
      <c r="I242" s="209"/>
      <c r="J242" s="207" t="str">
        <f>'Variabilní data'!$D$4</f>
        <v>26.10.</v>
      </c>
      <c r="K242" s="208"/>
      <c r="L242" s="209"/>
      <c r="M242" s="207" t="str">
        <f>'Variabilní data'!$E$4</f>
        <v>27.10.</v>
      </c>
      <c r="N242" s="208"/>
      <c r="O242" s="209"/>
      <c r="P242" s="207" t="str">
        <f>'Variabilní data'!$F$4</f>
        <v>28.10.</v>
      </c>
      <c r="Q242" s="208"/>
      <c r="R242" s="209"/>
      <c r="S242" s="207" t="str">
        <f>'Variabilní data'!$G$4</f>
        <v>29.10.</v>
      </c>
      <c r="T242" s="208"/>
      <c r="U242" s="209"/>
      <c r="V242" s="207" t="str">
        <f>'Variabilní data'!$H$4</f>
        <v>30.10.</v>
      </c>
      <c r="W242" s="208"/>
      <c r="X242" s="209"/>
      <c r="Y242" s="226" t="str">
        <f>'Variabilní data'!$I$4</f>
        <v>31.10.</v>
      </c>
      <c r="Z242" s="177"/>
    </row>
    <row r="243" spans="1:26" ht="15.75" thickBot="1">
      <c r="A243" s="217"/>
      <c r="B243" s="218"/>
      <c r="C243" s="224"/>
      <c r="D243" s="224"/>
      <c r="E243" s="224"/>
      <c r="F243" s="77" t="s">
        <v>33</v>
      </c>
      <c r="G243" s="77" t="s">
        <v>34</v>
      </c>
      <c r="H243" s="79" t="s">
        <v>35</v>
      </c>
      <c r="I243" s="78" t="s">
        <v>33</v>
      </c>
      <c r="J243" s="77" t="s">
        <v>34</v>
      </c>
      <c r="K243" s="79" t="s">
        <v>35</v>
      </c>
      <c r="L243" s="78" t="s">
        <v>33</v>
      </c>
      <c r="M243" s="77" t="s">
        <v>34</v>
      </c>
      <c r="N243" s="79" t="s">
        <v>35</v>
      </c>
      <c r="O243" s="78" t="s">
        <v>33</v>
      </c>
      <c r="P243" s="77" t="s">
        <v>34</v>
      </c>
      <c r="Q243" s="79" t="s">
        <v>35</v>
      </c>
      <c r="R243" s="78" t="s">
        <v>33</v>
      </c>
      <c r="S243" s="77" t="s">
        <v>34</v>
      </c>
      <c r="T243" s="79" t="s">
        <v>35</v>
      </c>
      <c r="U243" s="78" t="s">
        <v>33</v>
      </c>
      <c r="V243" s="77" t="s">
        <v>34</v>
      </c>
      <c r="W243" s="79" t="s">
        <v>35</v>
      </c>
      <c r="X243" s="78" t="s">
        <v>33</v>
      </c>
      <c r="Y243" s="77" t="s">
        <v>34</v>
      </c>
      <c r="Z243" s="80" t="s">
        <v>35</v>
      </c>
    </row>
    <row r="244" spans="1:26" ht="25.5" customHeight="1" thickBot="1">
      <c r="A244" s="34">
        <f>Přihláška!A57</f>
        <v>49</v>
      </c>
      <c r="B244" s="35">
        <f>Přihláška!C57</f>
        <v>0</v>
      </c>
      <c r="C244" s="37" t="str">
        <f>IF(Přihláška!R57="","-",Přihláška!R57)</f>
        <v>-</v>
      </c>
      <c r="D244" s="37" t="e">
        <f>IF(Přihláška!#REF!="","-",Přihláška!#REF!)</f>
        <v>#REF!</v>
      </c>
      <c r="E244" s="37" t="str">
        <f>IF(Přihláška!S57="","-",Přihláška!S57)</f>
        <v>-</v>
      </c>
      <c r="F244" s="37" t="str">
        <f>IF(Přihláška!T57="","-",Přihláška!T57)</f>
        <v>-</v>
      </c>
      <c r="G244" s="37">
        <f>IF(Přihláška!U57="","-",Přihláška!U57)</f>
        <v>0</v>
      </c>
      <c r="H244" s="38" t="str">
        <f>IF(Přihláška!V57="","-",Přihláška!V57)</f>
        <v>-</v>
      </c>
      <c r="I244" s="39" t="str">
        <f>IF(Přihláška!W57="","-",Přihláška!W57)</f>
        <v>-</v>
      </c>
      <c r="J244" s="37">
        <f>IF(Přihláška!X57="","-",Přihláška!X57)</f>
        <v>0</v>
      </c>
      <c r="K244" s="38" t="str">
        <f>IF(Přihláška!Y57="","-",Přihláška!Y57)</f>
        <v>-</v>
      </c>
      <c r="L244" s="39" t="str">
        <f>IF(Přihláška!Z57="","-",Přihláška!Z57)</f>
        <v>-</v>
      </c>
      <c r="M244" s="37">
        <f>IF(Přihláška!AA57="","-",Přihláška!AA57)</f>
        <v>0</v>
      </c>
      <c r="N244" s="38" t="str">
        <f>IF(Přihláška!AB57="","-",Přihláška!AB57)</f>
        <v>-</v>
      </c>
      <c r="O244" s="39" t="str">
        <f>IF(Přihláška!AC57="","-",Přihláška!AC57)</f>
        <v>-</v>
      </c>
      <c r="P244" s="37">
        <f>IF(Přihláška!AD57="","-",Přihláška!AD57)</f>
        <v>0</v>
      </c>
      <c r="Q244" s="38" t="str">
        <f>IF(Přihláška!AE57="","-",Přihláška!AE57)</f>
        <v>-</v>
      </c>
      <c r="R244" s="39" t="str">
        <f>IF(Přihláška!AF57="","-",Přihláška!AF57)</f>
        <v>-</v>
      </c>
      <c r="S244" s="37">
        <f>IF(Přihláška!AG57="","-",Přihláška!AG57)</f>
        <v>0</v>
      </c>
      <c r="T244" s="38" t="str">
        <f>IF(Přihláška!AH57="","-",Přihláška!AH57)</f>
        <v>-</v>
      </c>
      <c r="U244" s="39" t="str">
        <f>IF(Přihláška!AI57="","-",Přihláška!AI57)</f>
        <v>-</v>
      </c>
      <c r="V244" s="37">
        <f>IF(Přihláška!AJ57="","-",Přihláška!AJ57)</f>
        <v>0</v>
      </c>
      <c r="W244" s="38" t="str">
        <f>IF(Přihláška!AK57="","-",Přihláška!AK57)</f>
        <v>-</v>
      </c>
      <c r="X244" s="39" t="str">
        <f>IF(Přihláška!AL57="","-",Přihláška!AL57)</f>
        <v>-</v>
      </c>
      <c r="Y244" s="37">
        <f>IF(Přihláška!AM57="","-",Přihláška!AM57)</f>
        <v>0</v>
      </c>
      <c r="Z244" s="97" t="str">
        <f>IF(Přihláška!AN57="","-",Přihláška!AN57)</f>
        <v>-</v>
      </c>
    </row>
    <row r="245" spans="1:26" ht="15.75" customHeight="1" thickBot="1"/>
    <row r="246" spans="1:26" ht="15" customHeight="1">
      <c r="A246" s="213" t="s">
        <v>60</v>
      </c>
      <c r="B246" s="214"/>
      <c r="C246" s="222" t="s">
        <v>61</v>
      </c>
      <c r="D246" s="222" t="s">
        <v>62</v>
      </c>
      <c r="E246" s="222" t="s">
        <v>62</v>
      </c>
      <c r="F246" s="76" t="str">
        <f>'Variabilní data'!$B$3</f>
        <v>pá</v>
      </c>
      <c r="G246" s="219" t="str">
        <f>'Variabilní data'!$C$3</f>
        <v>so</v>
      </c>
      <c r="H246" s="220"/>
      <c r="I246" s="221"/>
      <c r="J246" s="219" t="str">
        <f>'Variabilní data'!$D$3</f>
        <v>ne</v>
      </c>
      <c r="K246" s="220"/>
      <c r="L246" s="221"/>
      <c r="M246" s="210" t="str">
        <f>'Variabilní data'!$E$3</f>
        <v>po</v>
      </c>
      <c r="N246" s="211"/>
      <c r="O246" s="212"/>
      <c r="P246" s="210" t="str">
        <f>'Variabilní data'!$F$3</f>
        <v>út</v>
      </c>
      <c r="Q246" s="211"/>
      <c r="R246" s="212"/>
      <c r="S246" s="210" t="str">
        <f>'Variabilní data'!$G$3</f>
        <v>st</v>
      </c>
      <c r="T246" s="211"/>
      <c r="U246" s="212"/>
      <c r="V246" s="210" t="str">
        <f>'Variabilní data'!$H$3</f>
        <v>čt</v>
      </c>
      <c r="W246" s="211"/>
      <c r="X246" s="212"/>
      <c r="Y246" s="210" t="str">
        <f>'Variabilní data'!$I$3</f>
        <v>pá</v>
      </c>
      <c r="Z246" s="225"/>
    </row>
    <row r="247" spans="1:26">
      <c r="A247" s="215"/>
      <c r="B247" s="216"/>
      <c r="C247" s="223"/>
      <c r="D247" s="223"/>
      <c r="E247" s="223"/>
      <c r="F247" s="77" t="str">
        <f>'Variabilní data'!$B$4</f>
        <v>24.10.</v>
      </c>
      <c r="G247" s="207" t="str">
        <f>'Variabilní data'!$C$4</f>
        <v>25.10.</v>
      </c>
      <c r="H247" s="208"/>
      <c r="I247" s="209"/>
      <c r="J247" s="207" t="str">
        <f>'Variabilní data'!$D$4</f>
        <v>26.10.</v>
      </c>
      <c r="K247" s="208"/>
      <c r="L247" s="209"/>
      <c r="M247" s="207" t="str">
        <f>'Variabilní data'!$E$4</f>
        <v>27.10.</v>
      </c>
      <c r="N247" s="208"/>
      <c r="O247" s="209"/>
      <c r="P247" s="207" t="str">
        <f>'Variabilní data'!$F$4</f>
        <v>28.10.</v>
      </c>
      <c r="Q247" s="208"/>
      <c r="R247" s="209"/>
      <c r="S247" s="207" t="str">
        <f>'Variabilní data'!$G$4</f>
        <v>29.10.</v>
      </c>
      <c r="T247" s="208"/>
      <c r="U247" s="209"/>
      <c r="V247" s="207" t="str">
        <f>'Variabilní data'!$H$4</f>
        <v>30.10.</v>
      </c>
      <c r="W247" s="208"/>
      <c r="X247" s="209"/>
      <c r="Y247" s="226" t="str">
        <f>'Variabilní data'!$I$4</f>
        <v>31.10.</v>
      </c>
      <c r="Z247" s="177"/>
    </row>
    <row r="248" spans="1:26" ht="15.75" thickBot="1">
      <c r="A248" s="217"/>
      <c r="B248" s="218"/>
      <c r="C248" s="224"/>
      <c r="D248" s="224"/>
      <c r="E248" s="224"/>
      <c r="F248" s="77" t="s">
        <v>33</v>
      </c>
      <c r="G248" s="77" t="s">
        <v>34</v>
      </c>
      <c r="H248" s="79" t="s">
        <v>35</v>
      </c>
      <c r="I248" s="78" t="s">
        <v>33</v>
      </c>
      <c r="J248" s="77" t="s">
        <v>34</v>
      </c>
      <c r="K248" s="79" t="s">
        <v>35</v>
      </c>
      <c r="L248" s="78" t="s">
        <v>33</v>
      </c>
      <c r="M248" s="77" t="s">
        <v>34</v>
      </c>
      <c r="N248" s="79" t="s">
        <v>35</v>
      </c>
      <c r="O248" s="78" t="s">
        <v>33</v>
      </c>
      <c r="P248" s="77" t="s">
        <v>34</v>
      </c>
      <c r="Q248" s="79" t="s">
        <v>35</v>
      </c>
      <c r="R248" s="78" t="s">
        <v>33</v>
      </c>
      <c r="S248" s="77" t="s">
        <v>34</v>
      </c>
      <c r="T248" s="79" t="s">
        <v>35</v>
      </c>
      <c r="U248" s="78" t="s">
        <v>33</v>
      </c>
      <c r="V248" s="77" t="s">
        <v>34</v>
      </c>
      <c r="W248" s="79" t="s">
        <v>35</v>
      </c>
      <c r="X248" s="78" t="s">
        <v>33</v>
      </c>
      <c r="Y248" s="77" t="s">
        <v>34</v>
      </c>
      <c r="Z248" s="80" t="s">
        <v>35</v>
      </c>
    </row>
    <row r="249" spans="1:26" ht="25.5" customHeight="1" thickBot="1">
      <c r="A249" s="34">
        <f>Přihláška!A58</f>
        <v>50</v>
      </c>
      <c r="B249" s="35">
        <f>Přihláška!C58</f>
        <v>0</v>
      </c>
      <c r="C249" s="37" t="str">
        <f>IF(Přihláška!R58="","-",Přihláška!R58)</f>
        <v>-</v>
      </c>
      <c r="D249" s="37" t="e">
        <f>IF(Přihláška!#REF!="","-",Přihláška!#REF!)</f>
        <v>#REF!</v>
      </c>
      <c r="E249" s="37" t="str">
        <f>IF(Přihláška!S58="","-",Přihláška!S58)</f>
        <v>-</v>
      </c>
      <c r="F249" s="37" t="str">
        <f>IF(Přihláška!T58="","-",Přihláška!T58)</f>
        <v>-</v>
      </c>
      <c r="G249" s="37">
        <f>IF(Přihláška!U58="","-",Přihláška!U58)</f>
        <v>0</v>
      </c>
      <c r="H249" s="38" t="str">
        <f>IF(Přihláška!V58="","-",Přihláška!V58)</f>
        <v>-</v>
      </c>
      <c r="I249" s="39" t="str">
        <f>IF(Přihláška!W58="","-",Přihláška!W58)</f>
        <v>-</v>
      </c>
      <c r="J249" s="37">
        <f>IF(Přihláška!X58="","-",Přihláška!X58)</f>
        <v>0</v>
      </c>
      <c r="K249" s="38" t="str">
        <f>IF(Přihláška!Y58="","-",Přihláška!Y58)</f>
        <v>-</v>
      </c>
      <c r="L249" s="39" t="str">
        <f>IF(Přihláška!Z58="","-",Přihláška!Z58)</f>
        <v>-</v>
      </c>
      <c r="M249" s="37">
        <f>IF(Přihláška!AA58="","-",Přihláška!AA58)</f>
        <v>0</v>
      </c>
      <c r="N249" s="38" t="str">
        <f>IF(Přihláška!AB58="","-",Přihláška!AB58)</f>
        <v>-</v>
      </c>
      <c r="O249" s="39" t="str">
        <f>IF(Přihláška!AC58="","-",Přihláška!AC58)</f>
        <v>-</v>
      </c>
      <c r="P249" s="37">
        <f>IF(Přihláška!AD58="","-",Přihláška!AD58)</f>
        <v>0</v>
      </c>
      <c r="Q249" s="38" t="str">
        <f>IF(Přihláška!AE58="","-",Přihláška!AE58)</f>
        <v>-</v>
      </c>
      <c r="R249" s="39" t="str">
        <f>IF(Přihláška!AF58="","-",Přihláška!AF58)</f>
        <v>-</v>
      </c>
      <c r="S249" s="37">
        <f>IF(Přihláška!AG58="","-",Přihláška!AG58)</f>
        <v>0</v>
      </c>
      <c r="T249" s="38" t="str">
        <f>IF(Přihláška!AH58="","-",Přihláška!AH58)</f>
        <v>-</v>
      </c>
      <c r="U249" s="39" t="str">
        <f>IF(Přihláška!AI58="","-",Přihláška!AI58)</f>
        <v>-</v>
      </c>
      <c r="V249" s="37">
        <f>IF(Přihláška!AJ58="","-",Přihláška!AJ58)</f>
        <v>0</v>
      </c>
      <c r="W249" s="38" t="str">
        <f>IF(Přihláška!AK58="","-",Přihláška!AK58)</f>
        <v>-</v>
      </c>
      <c r="X249" s="39" t="str">
        <f>IF(Přihláška!AL58="","-",Přihláška!AL58)</f>
        <v>-</v>
      </c>
      <c r="Y249" s="37">
        <f>IF(Přihláška!AM58="","-",Přihláška!AM58)</f>
        <v>0</v>
      </c>
      <c r="Z249" s="97" t="str">
        <f>IF(Přihláška!AN58="","-",Přihláška!AN58)</f>
        <v>-</v>
      </c>
    </row>
    <row r="250" spans="1:26" ht="15.75" customHeight="1" thickBot="1"/>
    <row r="251" spans="1:26" ht="15" customHeight="1">
      <c r="A251" s="213" t="s">
        <v>60</v>
      </c>
      <c r="B251" s="214"/>
      <c r="C251" s="222" t="s">
        <v>61</v>
      </c>
      <c r="D251" s="222" t="s">
        <v>62</v>
      </c>
      <c r="E251" s="222" t="s">
        <v>62</v>
      </c>
      <c r="F251" s="76" t="str">
        <f>'Variabilní data'!$B$3</f>
        <v>pá</v>
      </c>
      <c r="G251" s="219" t="str">
        <f>'Variabilní data'!$C$3</f>
        <v>so</v>
      </c>
      <c r="H251" s="220"/>
      <c r="I251" s="221"/>
      <c r="J251" s="219" t="str">
        <f>'Variabilní data'!$D$3</f>
        <v>ne</v>
      </c>
      <c r="K251" s="220"/>
      <c r="L251" s="221"/>
      <c r="M251" s="210" t="str">
        <f>'Variabilní data'!$E$3</f>
        <v>po</v>
      </c>
      <c r="N251" s="211"/>
      <c r="O251" s="212"/>
      <c r="P251" s="210" t="str">
        <f>'Variabilní data'!$F$3</f>
        <v>út</v>
      </c>
      <c r="Q251" s="211"/>
      <c r="R251" s="212"/>
      <c r="S251" s="210" t="str">
        <f>'Variabilní data'!$G$3</f>
        <v>st</v>
      </c>
      <c r="T251" s="211"/>
      <c r="U251" s="212"/>
      <c r="V251" s="210" t="str">
        <f>'Variabilní data'!$H$3</f>
        <v>čt</v>
      </c>
      <c r="W251" s="211"/>
      <c r="X251" s="212"/>
      <c r="Y251" s="210" t="str">
        <f>'Variabilní data'!$I$3</f>
        <v>pá</v>
      </c>
      <c r="Z251" s="225"/>
    </row>
    <row r="252" spans="1:26">
      <c r="A252" s="215"/>
      <c r="B252" s="216"/>
      <c r="C252" s="223"/>
      <c r="D252" s="223"/>
      <c r="E252" s="223"/>
      <c r="F252" s="77" t="str">
        <f>'Variabilní data'!$B$4</f>
        <v>24.10.</v>
      </c>
      <c r="G252" s="207" t="str">
        <f>'Variabilní data'!$C$4</f>
        <v>25.10.</v>
      </c>
      <c r="H252" s="208"/>
      <c r="I252" s="209"/>
      <c r="J252" s="207" t="str">
        <f>'Variabilní data'!$D$4</f>
        <v>26.10.</v>
      </c>
      <c r="K252" s="208"/>
      <c r="L252" s="209"/>
      <c r="M252" s="207" t="str">
        <f>'Variabilní data'!$E$4</f>
        <v>27.10.</v>
      </c>
      <c r="N252" s="208"/>
      <c r="O252" s="209"/>
      <c r="P252" s="207" t="str">
        <f>'Variabilní data'!$F$4</f>
        <v>28.10.</v>
      </c>
      <c r="Q252" s="208"/>
      <c r="R252" s="209"/>
      <c r="S252" s="207" t="str">
        <f>'Variabilní data'!$G$4</f>
        <v>29.10.</v>
      </c>
      <c r="T252" s="208"/>
      <c r="U252" s="209"/>
      <c r="V252" s="207" t="str">
        <f>'Variabilní data'!$H$4</f>
        <v>30.10.</v>
      </c>
      <c r="W252" s="208"/>
      <c r="X252" s="209"/>
      <c r="Y252" s="226" t="str">
        <f>'Variabilní data'!$I$4</f>
        <v>31.10.</v>
      </c>
      <c r="Z252" s="177"/>
    </row>
    <row r="253" spans="1:26" ht="15.75" thickBot="1">
      <c r="A253" s="217"/>
      <c r="B253" s="218"/>
      <c r="C253" s="224"/>
      <c r="D253" s="224"/>
      <c r="E253" s="224"/>
      <c r="F253" s="77" t="s">
        <v>33</v>
      </c>
      <c r="G253" s="77" t="s">
        <v>34</v>
      </c>
      <c r="H253" s="79" t="s">
        <v>35</v>
      </c>
      <c r="I253" s="78" t="s">
        <v>33</v>
      </c>
      <c r="J253" s="77" t="s">
        <v>34</v>
      </c>
      <c r="K253" s="79" t="s">
        <v>35</v>
      </c>
      <c r="L253" s="78" t="s">
        <v>33</v>
      </c>
      <c r="M253" s="77" t="s">
        <v>34</v>
      </c>
      <c r="N253" s="79" t="s">
        <v>35</v>
      </c>
      <c r="O253" s="78" t="s">
        <v>33</v>
      </c>
      <c r="P253" s="77" t="s">
        <v>34</v>
      </c>
      <c r="Q253" s="79" t="s">
        <v>35</v>
      </c>
      <c r="R253" s="78" t="s">
        <v>33</v>
      </c>
      <c r="S253" s="77" t="s">
        <v>34</v>
      </c>
      <c r="T253" s="79" t="s">
        <v>35</v>
      </c>
      <c r="U253" s="78" t="s">
        <v>33</v>
      </c>
      <c r="V253" s="77" t="s">
        <v>34</v>
      </c>
      <c r="W253" s="79" t="s">
        <v>35</v>
      </c>
      <c r="X253" s="78" t="s">
        <v>33</v>
      </c>
      <c r="Y253" s="77" t="s">
        <v>34</v>
      </c>
      <c r="Z253" s="80" t="s">
        <v>35</v>
      </c>
    </row>
    <row r="254" spans="1:26" ht="25.5" customHeight="1" thickBot="1">
      <c r="A254" s="34">
        <f>Přihláška!A59</f>
        <v>51</v>
      </c>
      <c r="B254" s="35">
        <f>Přihláška!C59</f>
        <v>0</v>
      </c>
      <c r="C254" s="37" t="str">
        <f>IF(Přihláška!R59="","-",Přihláška!R59)</f>
        <v>-</v>
      </c>
      <c r="D254" s="37" t="e">
        <f>IF(Přihláška!#REF!="","-",Přihláška!#REF!)</f>
        <v>#REF!</v>
      </c>
      <c r="E254" s="37" t="str">
        <f>IF(Přihláška!S59="","-",Přihláška!S59)</f>
        <v>-</v>
      </c>
      <c r="F254" s="37" t="str">
        <f>IF(Přihláška!T59="","-",Přihláška!T59)</f>
        <v>-</v>
      </c>
      <c r="G254" s="37">
        <f>IF(Přihláška!U59="","-",Přihláška!U59)</f>
        <v>0</v>
      </c>
      <c r="H254" s="38" t="str">
        <f>IF(Přihláška!V59="","-",Přihláška!V59)</f>
        <v>-</v>
      </c>
      <c r="I254" s="39" t="str">
        <f>IF(Přihláška!W59="","-",Přihláška!W59)</f>
        <v>-</v>
      </c>
      <c r="J254" s="37">
        <f>IF(Přihláška!X59="","-",Přihláška!X59)</f>
        <v>0</v>
      </c>
      <c r="K254" s="38" t="str">
        <f>IF(Přihláška!Y59="","-",Přihláška!Y59)</f>
        <v>-</v>
      </c>
      <c r="L254" s="39" t="str">
        <f>IF(Přihláška!Z59="","-",Přihláška!Z59)</f>
        <v>-</v>
      </c>
      <c r="M254" s="37">
        <f>IF(Přihláška!AA59="","-",Přihláška!AA59)</f>
        <v>0</v>
      </c>
      <c r="N254" s="38" t="str">
        <f>IF(Přihláška!AB59="","-",Přihláška!AB59)</f>
        <v>-</v>
      </c>
      <c r="O254" s="39" t="str">
        <f>IF(Přihláška!AC59="","-",Přihláška!AC59)</f>
        <v>-</v>
      </c>
      <c r="P254" s="37">
        <f>IF(Přihláška!AD59="","-",Přihláška!AD59)</f>
        <v>0</v>
      </c>
      <c r="Q254" s="38" t="str">
        <f>IF(Přihláška!AE59="","-",Přihláška!AE59)</f>
        <v>-</v>
      </c>
      <c r="R254" s="39" t="str">
        <f>IF(Přihláška!AF59="","-",Přihláška!AF59)</f>
        <v>-</v>
      </c>
      <c r="S254" s="37">
        <f>IF(Přihláška!AG59="","-",Přihláška!AG59)</f>
        <v>0</v>
      </c>
      <c r="T254" s="38" t="str">
        <f>IF(Přihláška!AH59="","-",Přihláška!AH59)</f>
        <v>-</v>
      </c>
      <c r="U254" s="39" t="str">
        <f>IF(Přihláška!AI59="","-",Přihláška!AI59)</f>
        <v>-</v>
      </c>
      <c r="V254" s="37">
        <f>IF(Přihláška!AJ59="","-",Přihláška!AJ59)</f>
        <v>0</v>
      </c>
      <c r="W254" s="38" t="str">
        <f>IF(Přihláška!AK59="","-",Přihláška!AK59)</f>
        <v>-</v>
      </c>
      <c r="X254" s="39" t="str">
        <f>IF(Přihláška!AL59="","-",Přihláška!AL59)</f>
        <v>-</v>
      </c>
      <c r="Y254" s="37">
        <f>IF(Přihláška!AM59="","-",Přihláška!AM59)</f>
        <v>0</v>
      </c>
      <c r="Z254" s="97" t="str">
        <f>IF(Přihláška!AN59="","-",Přihláška!AN59)</f>
        <v>-</v>
      </c>
    </row>
    <row r="255" spans="1:26" ht="15.75" customHeight="1" thickBot="1"/>
    <row r="256" spans="1:26" ht="15" customHeight="1">
      <c r="A256" s="213" t="s">
        <v>60</v>
      </c>
      <c r="B256" s="214"/>
      <c r="C256" s="222" t="s">
        <v>61</v>
      </c>
      <c r="D256" s="222" t="s">
        <v>62</v>
      </c>
      <c r="E256" s="222" t="s">
        <v>62</v>
      </c>
      <c r="F256" s="76" t="str">
        <f>'Variabilní data'!$B$3</f>
        <v>pá</v>
      </c>
      <c r="G256" s="219" t="str">
        <f>'Variabilní data'!$C$3</f>
        <v>so</v>
      </c>
      <c r="H256" s="220"/>
      <c r="I256" s="221"/>
      <c r="J256" s="219" t="str">
        <f>'Variabilní data'!$D$3</f>
        <v>ne</v>
      </c>
      <c r="K256" s="220"/>
      <c r="L256" s="221"/>
      <c r="M256" s="210" t="str">
        <f>'Variabilní data'!$E$3</f>
        <v>po</v>
      </c>
      <c r="N256" s="211"/>
      <c r="O256" s="212"/>
      <c r="P256" s="210" t="str">
        <f>'Variabilní data'!$F$3</f>
        <v>út</v>
      </c>
      <c r="Q256" s="211"/>
      <c r="R256" s="212"/>
      <c r="S256" s="210" t="str">
        <f>'Variabilní data'!$G$3</f>
        <v>st</v>
      </c>
      <c r="T256" s="211"/>
      <c r="U256" s="212"/>
      <c r="V256" s="210" t="str">
        <f>'Variabilní data'!$H$3</f>
        <v>čt</v>
      </c>
      <c r="W256" s="211"/>
      <c r="X256" s="212"/>
      <c r="Y256" s="210" t="str">
        <f>'Variabilní data'!$I$3</f>
        <v>pá</v>
      </c>
      <c r="Z256" s="225"/>
    </row>
    <row r="257" spans="1:26">
      <c r="A257" s="215"/>
      <c r="B257" s="216"/>
      <c r="C257" s="223"/>
      <c r="D257" s="223"/>
      <c r="E257" s="223"/>
      <c r="F257" s="77" t="str">
        <f>'Variabilní data'!$B$4</f>
        <v>24.10.</v>
      </c>
      <c r="G257" s="207" t="str">
        <f>'Variabilní data'!$C$4</f>
        <v>25.10.</v>
      </c>
      <c r="H257" s="208"/>
      <c r="I257" s="209"/>
      <c r="J257" s="207" t="str">
        <f>'Variabilní data'!$D$4</f>
        <v>26.10.</v>
      </c>
      <c r="K257" s="208"/>
      <c r="L257" s="209"/>
      <c r="M257" s="207" t="str">
        <f>'Variabilní data'!$E$4</f>
        <v>27.10.</v>
      </c>
      <c r="N257" s="208"/>
      <c r="O257" s="209"/>
      <c r="P257" s="207" t="str">
        <f>'Variabilní data'!$F$4</f>
        <v>28.10.</v>
      </c>
      <c r="Q257" s="208"/>
      <c r="R257" s="209"/>
      <c r="S257" s="207" t="str">
        <f>'Variabilní data'!$G$4</f>
        <v>29.10.</v>
      </c>
      <c r="T257" s="208"/>
      <c r="U257" s="209"/>
      <c r="V257" s="207" t="str">
        <f>'Variabilní data'!$H$4</f>
        <v>30.10.</v>
      </c>
      <c r="W257" s="208"/>
      <c r="X257" s="209"/>
      <c r="Y257" s="226" t="str">
        <f>'Variabilní data'!$I$4</f>
        <v>31.10.</v>
      </c>
      <c r="Z257" s="177"/>
    </row>
    <row r="258" spans="1:26" ht="15.75" thickBot="1">
      <c r="A258" s="217"/>
      <c r="B258" s="218"/>
      <c r="C258" s="224"/>
      <c r="D258" s="224"/>
      <c r="E258" s="224"/>
      <c r="F258" s="77" t="s">
        <v>33</v>
      </c>
      <c r="G258" s="77" t="s">
        <v>34</v>
      </c>
      <c r="H258" s="79" t="s">
        <v>35</v>
      </c>
      <c r="I258" s="78" t="s">
        <v>33</v>
      </c>
      <c r="J258" s="77" t="s">
        <v>34</v>
      </c>
      <c r="K258" s="79" t="s">
        <v>35</v>
      </c>
      <c r="L258" s="78" t="s">
        <v>33</v>
      </c>
      <c r="M258" s="77" t="s">
        <v>34</v>
      </c>
      <c r="N258" s="79" t="s">
        <v>35</v>
      </c>
      <c r="O258" s="78" t="s">
        <v>33</v>
      </c>
      <c r="P258" s="77" t="s">
        <v>34</v>
      </c>
      <c r="Q258" s="79" t="s">
        <v>35</v>
      </c>
      <c r="R258" s="78" t="s">
        <v>33</v>
      </c>
      <c r="S258" s="77" t="s">
        <v>34</v>
      </c>
      <c r="T258" s="79" t="s">
        <v>35</v>
      </c>
      <c r="U258" s="78" t="s">
        <v>33</v>
      </c>
      <c r="V258" s="77" t="s">
        <v>34</v>
      </c>
      <c r="W258" s="79" t="s">
        <v>35</v>
      </c>
      <c r="X258" s="78" t="s">
        <v>33</v>
      </c>
      <c r="Y258" s="77" t="s">
        <v>34</v>
      </c>
      <c r="Z258" s="80" t="s">
        <v>35</v>
      </c>
    </row>
    <row r="259" spans="1:26" ht="25.5" customHeight="1" thickBot="1">
      <c r="A259" s="34">
        <f>Přihláška!A60</f>
        <v>52</v>
      </c>
      <c r="B259" s="35">
        <f>Přihláška!C60</f>
        <v>0</v>
      </c>
      <c r="C259" s="37" t="str">
        <f>IF(Přihláška!R60="","-",Přihláška!R60)</f>
        <v>-</v>
      </c>
      <c r="D259" s="37" t="e">
        <f>IF(Přihláška!#REF!="","-",Přihláška!#REF!)</f>
        <v>#REF!</v>
      </c>
      <c r="E259" s="37" t="str">
        <f>IF(Přihláška!S60="","-",Přihláška!S60)</f>
        <v>-</v>
      </c>
      <c r="F259" s="37" t="str">
        <f>IF(Přihláška!T60="","-",Přihláška!T60)</f>
        <v>-</v>
      </c>
      <c r="G259" s="37">
        <f>IF(Přihláška!U60="","-",Přihláška!U60)</f>
        <v>0</v>
      </c>
      <c r="H259" s="38" t="str">
        <f>IF(Přihláška!V60="","-",Přihláška!V60)</f>
        <v>-</v>
      </c>
      <c r="I259" s="39" t="str">
        <f>IF(Přihláška!W60="","-",Přihláška!W60)</f>
        <v>-</v>
      </c>
      <c r="J259" s="37">
        <f>IF(Přihláška!X60="","-",Přihláška!X60)</f>
        <v>0</v>
      </c>
      <c r="K259" s="38" t="str">
        <f>IF(Přihláška!Y60="","-",Přihláška!Y60)</f>
        <v>-</v>
      </c>
      <c r="L259" s="39" t="str">
        <f>IF(Přihláška!Z60="","-",Přihláška!Z60)</f>
        <v>-</v>
      </c>
      <c r="M259" s="37">
        <f>IF(Přihláška!AA60="","-",Přihláška!AA60)</f>
        <v>0</v>
      </c>
      <c r="N259" s="38" t="str">
        <f>IF(Přihláška!AB60="","-",Přihláška!AB60)</f>
        <v>-</v>
      </c>
      <c r="O259" s="39" t="str">
        <f>IF(Přihláška!AC60="","-",Přihláška!AC60)</f>
        <v>-</v>
      </c>
      <c r="P259" s="37">
        <f>IF(Přihláška!AD60="","-",Přihláška!AD60)</f>
        <v>0</v>
      </c>
      <c r="Q259" s="38" t="str">
        <f>IF(Přihláška!AE60="","-",Přihláška!AE60)</f>
        <v>-</v>
      </c>
      <c r="R259" s="39" t="str">
        <f>IF(Přihláška!AF60="","-",Přihláška!AF60)</f>
        <v>-</v>
      </c>
      <c r="S259" s="37">
        <f>IF(Přihláška!AG60="","-",Přihláška!AG60)</f>
        <v>0</v>
      </c>
      <c r="T259" s="38" t="str">
        <f>IF(Přihláška!AH60="","-",Přihláška!AH60)</f>
        <v>-</v>
      </c>
      <c r="U259" s="39" t="str">
        <f>IF(Přihláška!AI60="","-",Přihláška!AI60)</f>
        <v>-</v>
      </c>
      <c r="V259" s="37">
        <f>IF(Přihláška!AJ60="","-",Přihláška!AJ60)</f>
        <v>0</v>
      </c>
      <c r="W259" s="38" t="str">
        <f>IF(Přihláška!AK60="","-",Přihláška!AK60)</f>
        <v>-</v>
      </c>
      <c r="X259" s="39" t="str">
        <f>IF(Přihláška!AL60="","-",Přihláška!AL60)</f>
        <v>-</v>
      </c>
      <c r="Y259" s="37">
        <f>IF(Přihláška!AM60="","-",Přihláška!AM60)</f>
        <v>0</v>
      </c>
      <c r="Z259" s="97" t="str">
        <f>IF(Přihláška!AN60="","-",Přihláška!AN60)</f>
        <v>-</v>
      </c>
    </row>
    <row r="260" spans="1:26" ht="15.75" customHeight="1" thickBot="1"/>
    <row r="261" spans="1:26" ht="15" customHeight="1">
      <c r="A261" s="213" t="s">
        <v>60</v>
      </c>
      <c r="B261" s="214"/>
      <c r="C261" s="222" t="s">
        <v>61</v>
      </c>
      <c r="D261" s="222" t="s">
        <v>62</v>
      </c>
      <c r="E261" s="222" t="s">
        <v>62</v>
      </c>
      <c r="F261" s="76" t="str">
        <f>'Variabilní data'!$B$3</f>
        <v>pá</v>
      </c>
      <c r="G261" s="219" t="str">
        <f>'Variabilní data'!$C$3</f>
        <v>so</v>
      </c>
      <c r="H261" s="220"/>
      <c r="I261" s="221"/>
      <c r="J261" s="219" t="str">
        <f>'Variabilní data'!$D$3</f>
        <v>ne</v>
      </c>
      <c r="K261" s="220"/>
      <c r="L261" s="221"/>
      <c r="M261" s="210" t="str">
        <f>'Variabilní data'!$E$3</f>
        <v>po</v>
      </c>
      <c r="N261" s="211"/>
      <c r="O261" s="212"/>
      <c r="P261" s="210" t="str">
        <f>'Variabilní data'!$F$3</f>
        <v>út</v>
      </c>
      <c r="Q261" s="211"/>
      <c r="R261" s="212"/>
      <c r="S261" s="210" t="str">
        <f>'Variabilní data'!$G$3</f>
        <v>st</v>
      </c>
      <c r="T261" s="211"/>
      <c r="U261" s="212"/>
      <c r="V261" s="210" t="str">
        <f>'Variabilní data'!$H$3</f>
        <v>čt</v>
      </c>
      <c r="W261" s="211"/>
      <c r="X261" s="212"/>
      <c r="Y261" s="210" t="str">
        <f>'Variabilní data'!$I$3</f>
        <v>pá</v>
      </c>
      <c r="Z261" s="225"/>
    </row>
    <row r="262" spans="1:26">
      <c r="A262" s="215"/>
      <c r="B262" s="216"/>
      <c r="C262" s="223"/>
      <c r="D262" s="223"/>
      <c r="E262" s="223"/>
      <c r="F262" s="77" t="str">
        <f>'Variabilní data'!$B$4</f>
        <v>24.10.</v>
      </c>
      <c r="G262" s="207" t="str">
        <f>'Variabilní data'!$C$4</f>
        <v>25.10.</v>
      </c>
      <c r="H262" s="208"/>
      <c r="I262" s="209"/>
      <c r="J262" s="207" t="str">
        <f>'Variabilní data'!$D$4</f>
        <v>26.10.</v>
      </c>
      <c r="K262" s="208"/>
      <c r="L262" s="209"/>
      <c r="M262" s="207" t="str">
        <f>'Variabilní data'!$E$4</f>
        <v>27.10.</v>
      </c>
      <c r="N262" s="208"/>
      <c r="O262" s="209"/>
      <c r="P262" s="207" t="str">
        <f>'Variabilní data'!$F$4</f>
        <v>28.10.</v>
      </c>
      <c r="Q262" s="208"/>
      <c r="R262" s="209"/>
      <c r="S262" s="207" t="str">
        <f>'Variabilní data'!$G$4</f>
        <v>29.10.</v>
      </c>
      <c r="T262" s="208"/>
      <c r="U262" s="209"/>
      <c r="V262" s="207" t="str">
        <f>'Variabilní data'!$H$4</f>
        <v>30.10.</v>
      </c>
      <c r="W262" s="208"/>
      <c r="X262" s="209"/>
      <c r="Y262" s="226" t="str">
        <f>'Variabilní data'!$I$4</f>
        <v>31.10.</v>
      </c>
      <c r="Z262" s="177"/>
    </row>
    <row r="263" spans="1:26" ht="15.75" thickBot="1">
      <c r="A263" s="217"/>
      <c r="B263" s="218"/>
      <c r="C263" s="224"/>
      <c r="D263" s="224"/>
      <c r="E263" s="224"/>
      <c r="F263" s="77" t="s">
        <v>33</v>
      </c>
      <c r="G263" s="77" t="s">
        <v>34</v>
      </c>
      <c r="H263" s="79" t="s">
        <v>35</v>
      </c>
      <c r="I263" s="78" t="s">
        <v>33</v>
      </c>
      <c r="J263" s="77" t="s">
        <v>34</v>
      </c>
      <c r="K263" s="79" t="s">
        <v>35</v>
      </c>
      <c r="L263" s="78" t="s">
        <v>33</v>
      </c>
      <c r="M263" s="77" t="s">
        <v>34</v>
      </c>
      <c r="N263" s="79" t="s">
        <v>35</v>
      </c>
      <c r="O263" s="78" t="s">
        <v>33</v>
      </c>
      <c r="P263" s="77" t="s">
        <v>34</v>
      </c>
      <c r="Q263" s="79" t="s">
        <v>35</v>
      </c>
      <c r="R263" s="78" t="s">
        <v>33</v>
      </c>
      <c r="S263" s="77" t="s">
        <v>34</v>
      </c>
      <c r="T263" s="79" t="s">
        <v>35</v>
      </c>
      <c r="U263" s="78" t="s">
        <v>33</v>
      </c>
      <c r="V263" s="77" t="s">
        <v>34</v>
      </c>
      <c r="W263" s="79" t="s">
        <v>35</v>
      </c>
      <c r="X263" s="78" t="s">
        <v>33</v>
      </c>
      <c r="Y263" s="77" t="s">
        <v>34</v>
      </c>
      <c r="Z263" s="80" t="s">
        <v>35</v>
      </c>
    </row>
    <row r="264" spans="1:26" ht="25.5" customHeight="1" thickBot="1">
      <c r="A264" s="34">
        <f>Přihláška!A61</f>
        <v>53</v>
      </c>
      <c r="B264" s="35">
        <f>Přihláška!C61</f>
        <v>0</v>
      </c>
      <c r="C264" s="37" t="str">
        <f>IF(Přihláška!R61="","-",Přihláška!R61)</f>
        <v>-</v>
      </c>
      <c r="D264" s="37" t="e">
        <f>IF(Přihláška!#REF!="","-",Přihláška!#REF!)</f>
        <v>#REF!</v>
      </c>
      <c r="E264" s="37" t="str">
        <f>IF(Přihláška!S61="","-",Přihláška!S61)</f>
        <v>-</v>
      </c>
      <c r="F264" s="37" t="str">
        <f>IF(Přihláška!T61="","-",Přihláška!T61)</f>
        <v>-</v>
      </c>
      <c r="G264" s="37">
        <f>IF(Přihláška!U61="","-",Přihláška!U61)</f>
        <v>0</v>
      </c>
      <c r="H264" s="38" t="str">
        <f>IF(Přihláška!V61="","-",Přihláška!V61)</f>
        <v>-</v>
      </c>
      <c r="I264" s="39" t="str">
        <f>IF(Přihláška!W61="","-",Přihláška!W61)</f>
        <v>-</v>
      </c>
      <c r="J264" s="37">
        <f>IF(Přihláška!X61="","-",Přihláška!X61)</f>
        <v>0</v>
      </c>
      <c r="K264" s="38" t="str">
        <f>IF(Přihláška!Y61="","-",Přihláška!Y61)</f>
        <v>-</v>
      </c>
      <c r="L264" s="39" t="str">
        <f>IF(Přihláška!Z61="","-",Přihláška!Z61)</f>
        <v>-</v>
      </c>
      <c r="M264" s="37">
        <f>IF(Přihláška!AA61="","-",Přihláška!AA61)</f>
        <v>0</v>
      </c>
      <c r="N264" s="38" t="str">
        <f>IF(Přihláška!AB61="","-",Přihláška!AB61)</f>
        <v>-</v>
      </c>
      <c r="O264" s="39" t="str">
        <f>IF(Přihláška!AC61="","-",Přihláška!AC61)</f>
        <v>-</v>
      </c>
      <c r="P264" s="37">
        <f>IF(Přihláška!AD61="","-",Přihláška!AD61)</f>
        <v>0</v>
      </c>
      <c r="Q264" s="38" t="str">
        <f>IF(Přihláška!AE61="","-",Přihláška!AE61)</f>
        <v>-</v>
      </c>
      <c r="R264" s="39" t="str">
        <f>IF(Přihláška!AF61="","-",Přihláška!AF61)</f>
        <v>-</v>
      </c>
      <c r="S264" s="37">
        <f>IF(Přihláška!AG61="","-",Přihláška!AG61)</f>
        <v>0</v>
      </c>
      <c r="T264" s="38" t="str">
        <f>IF(Přihláška!AH61="","-",Přihláška!AH61)</f>
        <v>-</v>
      </c>
      <c r="U264" s="39" t="str">
        <f>IF(Přihláška!AI61="","-",Přihláška!AI61)</f>
        <v>-</v>
      </c>
      <c r="V264" s="37">
        <f>IF(Přihláška!AJ61="","-",Přihláška!AJ61)</f>
        <v>0</v>
      </c>
      <c r="W264" s="38" t="str">
        <f>IF(Přihláška!AK61="","-",Přihláška!AK61)</f>
        <v>-</v>
      </c>
      <c r="X264" s="39" t="str">
        <f>IF(Přihláška!AL61="","-",Přihláška!AL61)</f>
        <v>-</v>
      </c>
      <c r="Y264" s="37">
        <f>IF(Přihláška!AM61="","-",Přihláška!AM61)</f>
        <v>0</v>
      </c>
      <c r="Z264" s="97" t="str">
        <f>IF(Přihláška!AN61="","-",Přihláška!AN61)</f>
        <v>-</v>
      </c>
    </row>
    <row r="265" spans="1:26" ht="15.75" customHeight="1" thickBot="1"/>
    <row r="266" spans="1:26" ht="15" customHeight="1">
      <c r="A266" s="213" t="s">
        <v>60</v>
      </c>
      <c r="B266" s="214"/>
      <c r="C266" s="222" t="s">
        <v>61</v>
      </c>
      <c r="D266" s="222" t="s">
        <v>62</v>
      </c>
      <c r="E266" s="222" t="s">
        <v>62</v>
      </c>
      <c r="F266" s="76" t="str">
        <f>'Variabilní data'!$B$3</f>
        <v>pá</v>
      </c>
      <c r="G266" s="219" t="str">
        <f>'Variabilní data'!$C$3</f>
        <v>so</v>
      </c>
      <c r="H266" s="220"/>
      <c r="I266" s="221"/>
      <c r="J266" s="219" t="str">
        <f>'Variabilní data'!$D$3</f>
        <v>ne</v>
      </c>
      <c r="K266" s="220"/>
      <c r="L266" s="221"/>
      <c r="M266" s="210" t="str">
        <f>'Variabilní data'!$E$3</f>
        <v>po</v>
      </c>
      <c r="N266" s="211"/>
      <c r="O266" s="212"/>
      <c r="P266" s="210" t="str">
        <f>'Variabilní data'!$F$3</f>
        <v>út</v>
      </c>
      <c r="Q266" s="211"/>
      <c r="R266" s="212"/>
      <c r="S266" s="210" t="str">
        <f>'Variabilní data'!$G$3</f>
        <v>st</v>
      </c>
      <c r="T266" s="211"/>
      <c r="U266" s="212"/>
      <c r="V266" s="210" t="str">
        <f>'Variabilní data'!$H$3</f>
        <v>čt</v>
      </c>
      <c r="W266" s="211"/>
      <c r="X266" s="212"/>
      <c r="Y266" s="210" t="str">
        <f>'Variabilní data'!$I$3</f>
        <v>pá</v>
      </c>
      <c r="Z266" s="225"/>
    </row>
    <row r="267" spans="1:26">
      <c r="A267" s="215"/>
      <c r="B267" s="216"/>
      <c r="C267" s="223"/>
      <c r="D267" s="223"/>
      <c r="E267" s="223"/>
      <c r="F267" s="77" t="str">
        <f>'Variabilní data'!$B$4</f>
        <v>24.10.</v>
      </c>
      <c r="G267" s="207" t="str">
        <f>'Variabilní data'!$C$4</f>
        <v>25.10.</v>
      </c>
      <c r="H267" s="208"/>
      <c r="I267" s="209"/>
      <c r="J267" s="207" t="str">
        <f>'Variabilní data'!$D$4</f>
        <v>26.10.</v>
      </c>
      <c r="K267" s="208"/>
      <c r="L267" s="209"/>
      <c r="M267" s="207" t="str">
        <f>'Variabilní data'!$E$4</f>
        <v>27.10.</v>
      </c>
      <c r="N267" s="208"/>
      <c r="O267" s="209"/>
      <c r="P267" s="207" t="str">
        <f>'Variabilní data'!$F$4</f>
        <v>28.10.</v>
      </c>
      <c r="Q267" s="208"/>
      <c r="R267" s="209"/>
      <c r="S267" s="207" t="str">
        <f>'Variabilní data'!$G$4</f>
        <v>29.10.</v>
      </c>
      <c r="T267" s="208"/>
      <c r="U267" s="209"/>
      <c r="V267" s="207" t="str">
        <f>'Variabilní data'!$H$4</f>
        <v>30.10.</v>
      </c>
      <c r="W267" s="208"/>
      <c r="X267" s="209"/>
      <c r="Y267" s="226" t="str">
        <f>'Variabilní data'!$I$4</f>
        <v>31.10.</v>
      </c>
      <c r="Z267" s="177"/>
    </row>
    <row r="268" spans="1:26" ht="15.75" thickBot="1">
      <c r="A268" s="217"/>
      <c r="B268" s="218"/>
      <c r="C268" s="224"/>
      <c r="D268" s="224"/>
      <c r="E268" s="224"/>
      <c r="F268" s="77" t="s">
        <v>33</v>
      </c>
      <c r="G268" s="77" t="s">
        <v>34</v>
      </c>
      <c r="H268" s="79" t="s">
        <v>35</v>
      </c>
      <c r="I268" s="78" t="s">
        <v>33</v>
      </c>
      <c r="J268" s="77" t="s">
        <v>34</v>
      </c>
      <c r="K268" s="79" t="s">
        <v>35</v>
      </c>
      <c r="L268" s="78" t="s">
        <v>33</v>
      </c>
      <c r="M268" s="77" t="s">
        <v>34</v>
      </c>
      <c r="N268" s="79" t="s">
        <v>35</v>
      </c>
      <c r="O268" s="78" t="s">
        <v>33</v>
      </c>
      <c r="P268" s="77" t="s">
        <v>34</v>
      </c>
      <c r="Q268" s="79" t="s">
        <v>35</v>
      </c>
      <c r="R268" s="78" t="s">
        <v>33</v>
      </c>
      <c r="S268" s="77" t="s">
        <v>34</v>
      </c>
      <c r="T268" s="79" t="s">
        <v>35</v>
      </c>
      <c r="U268" s="78" t="s">
        <v>33</v>
      </c>
      <c r="V268" s="77" t="s">
        <v>34</v>
      </c>
      <c r="W268" s="79" t="s">
        <v>35</v>
      </c>
      <c r="X268" s="78" t="s">
        <v>33</v>
      </c>
      <c r="Y268" s="77" t="s">
        <v>34</v>
      </c>
      <c r="Z268" s="80" t="s">
        <v>35</v>
      </c>
    </row>
    <row r="269" spans="1:26" ht="25.5" customHeight="1" thickBot="1">
      <c r="A269" s="34">
        <f>Přihláška!A62</f>
        <v>54</v>
      </c>
      <c r="B269" s="35">
        <f>Přihláška!C62</f>
        <v>0</v>
      </c>
      <c r="C269" s="37" t="str">
        <f>IF(Přihláška!R62="","-",Přihláška!R62)</f>
        <v>-</v>
      </c>
      <c r="D269" s="37" t="e">
        <f>IF(Přihláška!#REF!="","-",Přihláška!#REF!)</f>
        <v>#REF!</v>
      </c>
      <c r="E269" s="37" t="str">
        <f>IF(Přihláška!S62="","-",Přihláška!S62)</f>
        <v>-</v>
      </c>
      <c r="F269" s="37" t="str">
        <f>IF(Přihláška!T62="","-",Přihláška!T62)</f>
        <v>-</v>
      </c>
      <c r="G269" s="37">
        <f>IF(Přihláška!U62="","-",Přihláška!U62)</f>
        <v>0</v>
      </c>
      <c r="H269" s="38" t="str">
        <f>IF(Přihláška!V62="","-",Přihláška!V62)</f>
        <v>-</v>
      </c>
      <c r="I269" s="39" t="str">
        <f>IF(Přihláška!W62="","-",Přihláška!W62)</f>
        <v>-</v>
      </c>
      <c r="J269" s="37">
        <f>IF(Přihláška!X62="","-",Přihláška!X62)</f>
        <v>0</v>
      </c>
      <c r="K269" s="38" t="str">
        <f>IF(Přihláška!Y62="","-",Přihláška!Y62)</f>
        <v>-</v>
      </c>
      <c r="L269" s="39" t="str">
        <f>IF(Přihláška!Z62="","-",Přihláška!Z62)</f>
        <v>-</v>
      </c>
      <c r="M269" s="37">
        <f>IF(Přihláška!AA62="","-",Přihláška!AA62)</f>
        <v>0</v>
      </c>
      <c r="N269" s="38" t="str">
        <f>IF(Přihláška!AB62="","-",Přihláška!AB62)</f>
        <v>-</v>
      </c>
      <c r="O269" s="39" t="str">
        <f>IF(Přihláška!AC62="","-",Přihláška!AC62)</f>
        <v>-</v>
      </c>
      <c r="P269" s="37">
        <f>IF(Přihláška!AD62="","-",Přihláška!AD62)</f>
        <v>0</v>
      </c>
      <c r="Q269" s="38" t="str">
        <f>IF(Přihláška!AE62="","-",Přihláška!AE62)</f>
        <v>-</v>
      </c>
      <c r="R269" s="39" t="str">
        <f>IF(Přihláška!AF62="","-",Přihláška!AF62)</f>
        <v>-</v>
      </c>
      <c r="S269" s="37">
        <f>IF(Přihláška!AG62="","-",Přihláška!AG62)</f>
        <v>0</v>
      </c>
      <c r="T269" s="38" t="str">
        <f>IF(Přihláška!AH62="","-",Přihláška!AH62)</f>
        <v>-</v>
      </c>
      <c r="U269" s="39" t="str">
        <f>IF(Přihláška!AI62="","-",Přihláška!AI62)</f>
        <v>-</v>
      </c>
      <c r="V269" s="37">
        <f>IF(Přihláška!AJ62="","-",Přihláška!AJ62)</f>
        <v>0</v>
      </c>
      <c r="W269" s="38" t="str">
        <f>IF(Přihláška!AK62="","-",Přihláška!AK62)</f>
        <v>-</v>
      </c>
      <c r="X269" s="39" t="str">
        <f>IF(Přihláška!AL62="","-",Přihláška!AL62)</f>
        <v>-</v>
      </c>
      <c r="Y269" s="37">
        <f>IF(Přihláška!AM62="","-",Přihláška!AM62)</f>
        <v>0</v>
      </c>
      <c r="Z269" s="97" t="str">
        <f>IF(Přihláška!AN62="","-",Přihláška!AN62)</f>
        <v>-</v>
      </c>
    </row>
    <row r="270" spans="1:26" ht="15.75" customHeight="1" thickBot="1"/>
    <row r="271" spans="1:26" ht="15" customHeight="1">
      <c r="A271" s="213" t="s">
        <v>60</v>
      </c>
      <c r="B271" s="214"/>
      <c r="C271" s="222" t="s">
        <v>61</v>
      </c>
      <c r="D271" s="222" t="s">
        <v>62</v>
      </c>
      <c r="E271" s="222" t="s">
        <v>62</v>
      </c>
      <c r="F271" s="76" t="str">
        <f>'Variabilní data'!$B$3</f>
        <v>pá</v>
      </c>
      <c r="G271" s="219" t="str">
        <f>'Variabilní data'!$C$3</f>
        <v>so</v>
      </c>
      <c r="H271" s="220"/>
      <c r="I271" s="221"/>
      <c r="J271" s="219" t="str">
        <f>'Variabilní data'!$D$3</f>
        <v>ne</v>
      </c>
      <c r="K271" s="220"/>
      <c r="L271" s="221"/>
      <c r="M271" s="210" t="str">
        <f>'Variabilní data'!$E$3</f>
        <v>po</v>
      </c>
      <c r="N271" s="211"/>
      <c r="O271" s="212"/>
      <c r="P271" s="210" t="str">
        <f>'Variabilní data'!$F$3</f>
        <v>út</v>
      </c>
      <c r="Q271" s="211"/>
      <c r="R271" s="212"/>
      <c r="S271" s="210" t="str">
        <f>'Variabilní data'!$G$3</f>
        <v>st</v>
      </c>
      <c r="T271" s="211"/>
      <c r="U271" s="212"/>
      <c r="V271" s="210" t="str">
        <f>'Variabilní data'!$H$3</f>
        <v>čt</v>
      </c>
      <c r="W271" s="211"/>
      <c r="X271" s="212"/>
      <c r="Y271" s="210" t="str">
        <f>'Variabilní data'!$I$3</f>
        <v>pá</v>
      </c>
      <c r="Z271" s="225"/>
    </row>
    <row r="272" spans="1:26">
      <c r="A272" s="215"/>
      <c r="B272" s="216"/>
      <c r="C272" s="223"/>
      <c r="D272" s="223"/>
      <c r="E272" s="223"/>
      <c r="F272" s="77" t="str">
        <f>'Variabilní data'!$B$4</f>
        <v>24.10.</v>
      </c>
      <c r="G272" s="207" t="str">
        <f>'Variabilní data'!$C$4</f>
        <v>25.10.</v>
      </c>
      <c r="H272" s="208"/>
      <c r="I272" s="209"/>
      <c r="J272" s="207" t="str">
        <f>'Variabilní data'!$D$4</f>
        <v>26.10.</v>
      </c>
      <c r="K272" s="208"/>
      <c r="L272" s="209"/>
      <c r="M272" s="207" t="str">
        <f>'Variabilní data'!$E$4</f>
        <v>27.10.</v>
      </c>
      <c r="N272" s="208"/>
      <c r="O272" s="209"/>
      <c r="P272" s="207" t="str">
        <f>'Variabilní data'!$F$4</f>
        <v>28.10.</v>
      </c>
      <c r="Q272" s="208"/>
      <c r="R272" s="209"/>
      <c r="S272" s="207" t="str">
        <f>'Variabilní data'!$G$4</f>
        <v>29.10.</v>
      </c>
      <c r="T272" s="208"/>
      <c r="U272" s="209"/>
      <c r="V272" s="207" t="str">
        <f>'Variabilní data'!$H$4</f>
        <v>30.10.</v>
      </c>
      <c r="W272" s="208"/>
      <c r="X272" s="209"/>
      <c r="Y272" s="226" t="str">
        <f>'Variabilní data'!$I$4</f>
        <v>31.10.</v>
      </c>
      <c r="Z272" s="177"/>
    </row>
    <row r="273" spans="1:26" ht="15.75" thickBot="1">
      <c r="A273" s="217"/>
      <c r="B273" s="218"/>
      <c r="C273" s="224"/>
      <c r="D273" s="224"/>
      <c r="E273" s="224"/>
      <c r="F273" s="77" t="s">
        <v>33</v>
      </c>
      <c r="G273" s="77" t="s">
        <v>34</v>
      </c>
      <c r="H273" s="79" t="s">
        <v>35</v>
      </c>
      <c r="I273" s="78" t="s">
        <v>33</v>
      </c>
      <c r="J273" s="77" t="s">
        <v>34</v>
      </c>
      <c r="K273" s="79" t="s">
        <v>35</v>
      </c>
      <c r="L273" s="78" t="s">
        <v>33</v>
      </c>
      <c r="M273" s="77" t="s">
        <v>34</v>
      </c>
      <c r="N273" s="79" t="s">
        <v>35</v>
      </c>
      <c r="O273" s="78" t="s">
        <v>33</v>
      </c>
      <c r="P273" s="77" t="s">
        <v>34</v>
      </c>
      <c r="Q273" s="79" t="s">
        <v>35</v>
      </c>
      <c r="R273" s="78" t="s">
        <v>33</v>
      </c>
      <c r="S273" s="77" t="s">
        <v>34</v>
      </c>
      <c r="T273" s="79" t="s">
        <v>35</v>
      </c>
      <c r="U273" s="78" t="s">
        <v>33</v>
      </c>
      <c r="V273" s="77" t="s">
        <v>34</v>
      </c>
      <c r="W273" s="79" t="s">
        <v>35</v>
      </c>
      <c r="X273" s="78" t="s">
        <v>33</v>
      </c>
      <c r="Y273" s="77" t="s">
        <v>34</v>
      </c>
      <c r="Z273" s="80" t="s">
        <v>35</v>
      </c>
    </row>
    <row r="274" spans="1:26" ht="25.5" customHeight="1" thickBot="1">
      <c r="A274" s="34">
        <f>Přihláška!A63</f>
        <v>55</v>
      </c>
      <c r="B274" s="35">
        <f>Přihláška!C63</f>
        <v>0</v>
      </c>
      <c r="C274" s="37" t="str">
        <f>IF(Přihláška!R63="","-",Přihláška!R63)</f>
        <v>-</v>
      </c>
      <c r="D274" s="37" t="e">
        <f>IF(Přihláška!#REF!="","-",Přihláška!#REF!)</f>
        <v>#REF!</v>
      </c>
      <c r="E274" s="37" t="str">
        <f>IF(Přihláška!S63="","-",Přihláška!S63)</f>
        <v>-</v>
      </c>
      <c r="F274" s="37" t="str">
        <f>IF(Přihláška!T63="","-",Přihláška!T63)</f>
        <v>-</v>
      </c>
      <c r="G274" s="37">
        <f>IF(Přihláška!U63="","-",Přihláška!U63)</f>
        <v>0</v>
      </c>
      <c r="H274" s="38" t="str">
        <f>IF(Přihláška!V63="","-",Přihláška!V63)</f>
        <v>-</v>
      </c>
      <c r="I274" s="39" t="str">
        <f>IF(Přihláška!W63="","-",Přihláška!W63)</f>
        <v>-</v>
      </c>
      <c r="J274" s="37">
        <f>IF(Přihláška!X63="","-",Přihláška!X63)</f>
        <v>0</v>
      </c>
      <c r="K274" s="38" t="str">
        <f>IF(Přihláška!Y63="","-",Přihláška!Y63)</f>
        <v>-</v>
      </c>
      <c r="L274" s="39" t="str">
        <f>IF(Přihláška!Z63="","-",Přihláška!Z63)</f>
        <v>-</v>
      </c>
      <c r="M274" s="37">
        <f>IF(Přihláška!AA63="","-",Přihláška!AA63)</f>
        <v>0</v>
      </c>
      <c r="N274" s="38" t="str">
        <f>IF(Přihláška!AB63="","-",Přihláška!AB63)</f>
        <v>-</v>
      </c>
      <c r="O274" s="39" t="str">
        <f>IF(Přihláška!AC63="","-",Přihláška!AC63)</f>
        <v>-</v>
      </c>
      <c r="P274" s="37">
        <f>IF(Přihláška!AD63="","-",Přihláška!AD63)</f>
        <v>0</v>
      </c>
      <c r="Q274" s="38" t="str">
        <f>IF(Přihláška!AE63="","-",Přihláška!AE63)</f>
        <v>-</v>
      </c>
      <c r="R274" s="39" t="str">
        <f>IF(Přihláška!AF63="","-",Přihláška!AF63)</f>
        <v>-</v>
      </c>
      <c r="S274" s="37">
        <f>IF(Přihláška!AG63="","-",Přihláška!AG63)</f>
        <v>0</v>
      </c>
      <c r="T274" s="38" t="str">
        <f>IF(Přihláška!AH63="","-",Přihláška!AH63)</f>
        <v>-</v>
      </c>
      <c r="U274" s="39" t="str">
        <f>IF(Přihláška!AI63="","-",Přihláška!AI63)</f>
        <v>-</v>
      </c>
      <c r="V274" s="37">
        <f>IF(Přihláška!AJ63="","-",Přihláška!AJ63)</f>
        <v>0</v>
      </c>
      <c r="W274" s="38" t="str">
        <f>IF(Přihláška!AK63="","-",Přihláška!AK63)</f>
        <v>-</v>
      </c>
      <c r="X274" s="39" t="str">
        <f>IF(Přihláška!AL63="","-",Přihláška!AL63)</f>
        <v>-</v>
      </c>
      <c r="Y274" s="37">
        <f>IF(Přihláška!AM63="","-",Přihláška!AM63)</f>
        <v>0</v>
      </c>
      <c r="Z274" s="97" t="str">
        <f>IF(Přihláška!AN63="","-",Přihláška!AN63)</f>
        <v>-</v>
      </c>
    </row>
    <row r="275" spans="1:26" ht="15.75" customHeight="1" thickBot="1"/>
    <row r="276" spans="1:26" ht="15" customHeight="1">
      <c r="A276" s="213" t="s">
        <v>60</v>
      </c>
      <c r="B276" s="214"/>
      <c r="C276" s="222" t="s">
        <v>61</v>
      </c>
      <c r="D276" s="222" t="s">
        <v>62</v>
      </c>
      <c r="E276" s="222" t="s">
        <v>62</v>
      </c>
      <c r="F276" s="76" t="str">
        <f>'Variabilní data'!$B$3</f>
        <v>pá</v>
      </c>
      <c r="G276" s="219" t="str">
        <f>'Variabilní data'!$C$3</f>
        <v>so</v>
      </c>
      <c r="H276" s="220"/>
      <c r="I276" s="221"/>
      <c r="J276" s="219" t="str">
        <f>'Variabilní data'!$D$3</f>
        <v>ne</v>
      </c>
      <c r="K276" s="220"/>
      <c r="L276" s="221"/>
      <c r="M276" s="210" t="str">
        <f>'Variabilní data'!$E$3</f>
        <v>po</v>
      </c>
      <c r="N276" s="211"/>
      <c r="O276" s="212"/>
      <c r="P276" s="210" t="str">
        <f>'Variabilní data'!$F$3</f>
        <v>út</v>
      </c>
      <c r="Q276" s="211"/>
      <c r="R276" s="212"/>
      <c r="S276" s="210" t="str">
        <f>'Variabilní data'!$G$3</f>
        <v>st</v>
      </c>
      <c r="T276" s="211"/>
      <c r="U276" s="212"/>
      <c r="V276" s="210" t="str">
        <f>'Variabilní data'!$H$3</f>
        <v>čt</v>
      </c>
      <c r="W276" s="211"/>
      <c r="X276" s="212"/>
      <c r="Y276" s="210" t="str">
        <f>'Variabilní data'!$I$3</f>
        <v>pá</v>
      </c>
      <c r="Z276" s="225"/>
    </row>
    <row r="277" spans="1:26">
      <c r="A277" s="215"/>
      <c r="B277" s="216"/>
      <c r="C277" s="223"/>
      <c r="D277" s="223"/>
      <c r="E277" s="223"/>
      <c r="F277" s="77" t="str">
        <f>'Variabilní data'!$B$4</f>
        <v>24.10.</v>
      </c>
      <c r="G277" s="207" t="str">
        <f>'Variabilní data'!$C$4</f>
        <v>25.10.</v>
      </c>
      <c r="H277" s="208"/>
      <c r="I277" s="209"/>
      <c r="J277" s="207" t="str">
        <f>'Variabilní data'!$D$4</f>
        <v>26.10.</v>
      </c>
      <c r="K277" s="208"/>
      <c r="L277" s="209"/>
      <c r="M277" s="207" t="str">
        <f>'Variabilní data'!$E$4</f>
        <v>27.10.</v>
      </c>
      <c r="N277" s="208"/>
      <c r="O277" s="209"/>
      <c r="P277" s="207" t="str">
        <f>'Variabilní data'!$F$4</f>
        <v>28.10.</v>
      </c>
      <c r="Q277" s="208"/>
      <c r="R277" s="209"/>
      <c r="S277" s="207" t="str">
        <f>'Variabilní data'!$G$4</f>
        <v>29.10.</v>
      </c>
      <c r="T277" s="208"/>
      <c r="U277" s="209"/>
      <c r="V277" s="207" t="str">
        <f>'Variabilní data'!$H$4</f>
        <v>30.10.</v>
      </c>
      <c r="W277" s="208"/>
      <c r="X277" s="209"/>
      <c r="Y277" s="226" t="str">
        <f>'Variabilní data'!$I$4</f>
        <v>31.10.</v>
      </c>
      <c r="Z277" s="177"/>
    </row>
    <row r="278" spans="1:26" ht="15.75" thickBot="1">
      <c r="A278" s="217"/>
      <c r="B278" s="218"/>
      <c r="C278" s="224"/>
      <c r="D278" s="224"/>
      <c r="E278" s="224"/>
      <c r="F278" s="77" t="s">
        <v>33</v>
      </c>
      <c r="G278" s="77" t="s">
        <v>34</v>
      </c>
      <c r="H278" s="79" t="s">
        <v>35</v>
      </c>
      <c r="I278" s="78" t="s">
        <v>33</v>
      </c>
      <c r="J278" s="77" t="s">
        <v>34</v>
      </c>
      <c r="K278" s="79" t="s">
        <v>35</v>
      </c>
      <c r="L278" s="78" t="s">
        <v>33</v>
      </c>
      <c r="M278" s="77" t="s">
        <v>34</v>
      </c>
      <c r="N278" s="79" t="s">
        <v>35</v>
      </c>
      <c r="O278" s="78" t="s">
        <v>33</v>
      </c>
      <c r="P278" s="77" t="s">
        <v>34</v>
      </c>
      <c r="Q278" s="79" t="s">
        <v>35</v>
      </c>
      <c r="R278" s="78" t="s">
        <v>33</v>
      </c>
      <c r="S278" s="77" t="s">
        <v>34</v>
      </c>
      <c r="T278" s="79" t="s">
        <v>35</v>
      </c>
      <c r="U278" s="78" t="s">
        <v>33</v>
      </c>
      <c r="V278" s="77" t="s">
        <v>34</v>
      </c>
      <c r="W278" s="79" t="s">
        <v>35</v>
      </c>
      <c r="X278" s="78" t="s">
        <v>33</v>
      </c>
      <c r="Y278" s="77" t="s">
        <v>34</v>
      </c>
      <c r="Z278" s="80" t="s">
        <v>35</v>
      </c>
    </row>
    <row r="279" spans="1:26" ht="25.5" customHeight="1" thickBot="1">
      <c r="A279" s="34">
        <f>Přihláška!A64</f>
        <v>56</v>
      </c>
      <c r="B279" s="35">
        <f>Přihláška!C64</f>
        <v>0</v>
      </c>
      <c r="C279" s="37" t="str">
        <f>IF(Přihláška!R64="","-",Přihláška!R64)</f>
        <v>-</v>
      </c>
      <c r="D279" s="37" t="e">
        <f>IF(Přihláška!#REF!="","-",Přihláška!#REF!)</f>
        <v>#REF!</v>
      </c>
      <c r="E279" s="37" t="str">
        <f>IF(Přihláška!S64="","-",Přihláška!S64)</f>
        <v>-</v>
      </c>
      <c r="F279" s="37" t="str">
        <f>IF(Přihláška!T64="","-",Přihláška!T64)</f>
        <v>-</v>
      </c>
      <c r="G279" s="37">
        <f>IF(Přihláška!U64="","-",Přihláška!U64)</f>
        <v>0</v>
      </c>
      <c r="H279" s="38" t="str">
        <f>IF(Přihláška!V64="","-",Přihláška!V64)</f>
        <v>-</v>
      </c>
      <c r="I279" s="39" t="str">
        <f>IF(Přihláška!W64="","-",Přihláška!W64)</f>
        <v>-</v>
      </c>
      <c r="J279" s="37">
        <f>IF(Přihláška!X64="","-",Přihláška!X64)</f>
        <v>0</v>
      </c>
      <c r="K279" s="38" t="str">
        <f>IF(Přihláška!Y64="","-",Přihláška!Y64)</f>
        <v>-</v>
      </c>
      <c r="L279" s="39" t="str">
        <f>IF(Přihláška!Z64="","-",Přihláška!Z64)</f>
        <v>-</v>
      </c>
      <c r="M279" s="37">
        <f>IF(Přihláška!AA64="","-",Přihláška!AA64)</f>
        <v>0</v>
      </c>
      <c r="N279" s="38" t="str">
        <f>IF(Přihláška!AB64="","-",Přihláška!AB64)</f>
        <v>-</v>
      </c>
      <c r="O279" s="39" t="str">
        <f>IF(Přihláška!AC64="","-",Přihláška!AC64)</f>
        <v>-</v>
      </c>
      <c r="P279" s="37">
        <f>IF(Přihláška!AD64="","-",Přihláška!AD64)</f>
        <v>0</v>
      </c>
      <c r="Q279" s="38" t="str">
        <f>IF(Přihláška!AE64="","-",Přihláška!AE64)</f>
        <v>-</v>
      </c>
      <c r="R279" s="39" t="str">
        <f>IF(Přihláška!AF64="","-",Přihláška!AF64)</f>
        <v>-</v>
      </c>
      <c r="S279" s="37">
        <f>IF(Přihláška!AG64="","-",Přihláška!AG64)</f>
        <v>0</v>
      </c>
      <c r="T279" s="38" t="str">
        <f>IF(Přihláška!AH64="","-",Přihláška!AH64)</f>
        <v>-</v>
      </c>
      <c r="U279" s="39" t="str">
        <f>IF(Přihláška!AI64="","-",Přihláška!AI64)</f>
        <v>-</v>
      </c>
      <c r="V279" s="37">
        <f>IF(Přihláška!AJ64="","-",Přihláška!AJ64)</f>
        <v>0</v>
      </c>
      <c r="W279" s="38" t="str">
        <f>IF(Přihláška!AK64="","-",Přihláška!AK64)</f>
        <v>-</v>
      </c>
      <c r="X279" s="39" t="str">
        <f>IF(Přihláška!AL64="","-",Přihláška!AL64)</f>
        <v>-</v>
      </c>
      <c r="Y279" s="37">
        <f>IF(Přihláška!AM64="","-",Přihláška!AM64)</f>
        <v>0</v>
      </c>
      <c r="Z279" s="97" t="str">
        <f>IF(Přihláška!AN64="","-",Přihláška!AN64)</f>
        <v>-</v>
      </c>
    </row>
    <row r="280" spans="1:26" ht="15.75" customHeight="1" thickBot="1"/>
    <row r="281" spans="1:26" ht="15" customHeight="1">
      <c r="A281" s="213" t="s">
        <v>60</v>
      </c>
      <c r="B281" s="214"/>
      <c r="C281" s="222" t="s">
        <v>61</v>
      </c>
      <c r="D281" s="222" t="s">
        <v>62</v>
      </c>
      <c r="E281" s="222" t="s">
        <v>62</v>
      </c>
      <c r="F281" s="76" t="str">
        <f>'Variabilní data'!$B$3</f>
        <v>pá</v>
      </c>
      <c r="G281" s="219" t="str">
        <f>'Variabilní data'!$C$3</f>
        <v>so</v>
      </c>
      <c r="H281" s="220"/>
      <c r="I281" s="221"/>
      <c r="J281" s="219" t="str">
        <f>'Variabilní data'!$D$3</f>
        <v>ne</v>
      </c>
      <c r="K281" s="220"/>
      <c r="L281" s="221"/>
      <c r="M281" s="210" t="str">
        <f>'Variabilní data'!$E$3</f>
        <v>po</v>
      </c>
      <c r="N281" s="211"/>
      <c r="O281" s="212"/>
      <c r="P281" s="210" t="str">
        <f>'Variabilní data'!$F$3</f>
        <v>út</v>
      </c>
      <c r="Q281" s="211"/>
      <c r="R281" s="212"/>
      <c r="S281" s="210" t="str">
        <f>'Variabilní data'!$G$3</f>
        <v>st</v>
      </c>
      <c r="T281" s="211"/>
      <c r="U281" s="212"/>
      <c r="V281" s="210" t="str">
        <f>'Variabilní data'!$H$3</f>
        <v>čt</v>
      </c>
      <c r="W281" s="211"/>
      <c r="X281" s="212"/>
      <c r="Y281" s="210" t="str">
        <f>'Variabilní data'!$I$3</f>
        <v>pá</v>
      </c>
      <c r="Z281" s="225"/>
    </row>
    <row r="282" spans="1:26">
      <c r="A282" s="215"/>
      <c r="B282" s="216"/>
      <c r="C282" s="223"/>
      <c r="D282" s="223"/>
      <c r="E282" s="223"/>
      <c r="F282" s="77" t="str">
        <f>'Variabilní data'!$B$4</f>
        <v>24.10.</v>
      </c>
      <c r="G282" s="207" t="str">
        <f>'Variabilní data'!$C$4</f>
        <v>25.10.</v>
      </c>
      <c r="H282" s="208"/>
      <c r="I282" s="209"/>
      <c r="J282" s="207" t="str">
        <f>'Variabilní data'!$D$4</f>
        <v>26.10.</v>
      </c>
      <c r="K282" s="208"/>
      <c r="L282" s="209"/>
      <c r="M282" s="207" t="str">
        <f>'Variabilní data'!$E$4</f>
        <v>27.10.</v>
      </c>
      <c r="N282" s="208"/>
      <c r="O282" s="209"/>
      <c r="P282" s="207" t="str">
        <f>'Variabilní data'!$F$4</f>
        <v>28.10.</v>
      </c>
      <c r="Q282" s="208"/>
      <c r="R282" s="209"/>
      <c r="S282" s="207" t="str">
        <f>'Variabilní data'!$G$4</f>
        <v>29.10.</v>
      </c>
      <c r="T282" s="208"/>
      <c r="U282" s="209"/>
      <c r="V282" s="207" t="str">
        <f>'Variabilní data'!$H$4</f>
        <v>30.10.</v>
      </c>
      <c r="W282" s="208"/>
      <c r="X282" s="209"/>
      <c r="Y282" s="226" t="str">
        <f>'Variabilní data'!$I$4</f>
        <v>31.10.</v>
      </c>
      <c r="Z282" s="177"/>
    </row>
    <row r="283" spans="1:26" ht="15.75" thickBot="1">
      <c r="A283" s="217"/>
      <c r="B283" s="218"/>
      <c r="C283" s="224"/>
      <c r="D283" s="224"/>
      <c r="E283" s="224"/>
      <c r="F283" s="77" t="s">
        <v>33</v>
      </c>
      <c r="G283" s="77" t="s">
        <v>34</v>
      </c>
      <c r="H283" s="79" t="s">
        <v>35</v>
      </c>
      <c r="I283" s="78" t="s">
        <v>33</v>
      </c>
      <c r="J283" s="77" t="s">
        <v>34</v>
      </c>
      <c r="K283" s="79" t="s">
        <v>35</v>
      </c>
      <c r="L283" s="78" t="s">
        <v>33</v>
      </c>
      <c r="M283" s="77" t="s">
        <v>34</v>
      </c>
      <c r="N283" s="79" t="s">
        <v>35</v>
      </c>
      <c r="O283" s="78" t="s">
        <v>33</v>
      </c>
      <c r="P283" s="77" t="s">
        <v>34</v>
      </c>
      <c r="Q283" s="79" t="s">
        <v>35</v>
      </c>
      <c r="R283" s="78" t="s">
        <v>33</v>
      </c>
      <c r="S283" s="77" t="s">
        <v>34</v>
      </c>
      <c r="T283" s="79" t="s">
        <v>35</v>
      </c>
      <c r="U283" s="78" t="s">
        <v>33</v>
      </c>
      <c r="V283" s="77" t="s">
        <v>34</v>
      </c>
      <c r="W283" s="79" t="s">
        <v>35</v>
      </c>
      <c r="X283" s="78" t="s">
        <v>33</v>
      </c>
      <c r="Y283" s="77" t="s">
        <v>34</v>
      </c>
      <c r="Z283" s="80" t="s">
        <v>35</v>
      </c>
    </row>
    <row r="284" spans="1:26" ht="25.5" customHeight="1" thickBot="1">
      <c r="A284" s="34">
        <f>Přihláška!A65</f>
        <v>57</v>
      </c>
      <c r="B284" s="35">
        <f>Přihláška!C65</f>
        <v>0</v>
      </c>
      <c r="C284" s="37" t="str">
        <f>IF(Přihláška!R65="","-",Přihláška!R65)</f>
        <v>-</v>
      </c>
      <c r="D284" s="37" t="e">
        <f>IF(Přihláška!#REF!="","-",Přihláška!#REF!)</f>
        <v>#REF!</v>
      </c>
      <c r="E284" s="37" t="str">
        <f>IF(Přihláška!S65="","-",Přihláška!S65)</f>
        <v>-</v>
      </c>
      <c r="F284" s="37" t="str">
        <f>IF(Přihláška!T65="","-",Přihláška!T65)</f>
        <v>-</v>
      </c>
      <c r="G284" s="37">
        <f>IF(Přihláška!U65="","-",Přihláška!U65)</f>
        <v>0</v>
      </c>
      <c r="H284" s="38" t="str">
        <f>IF(Přihláška!V65="","-",Přihláška!V65)</f>
        <v>-</v>
      </c>
      <c r="I284" s="39" t="str">
        <f>IF(Přihláška!W65="","-",Přihláška!W65)</f>
        <v>-</v>
      </c>
      <c r="J284" s="37">
        <f>IF(Přihláška!X65="","-",Přihláška!X65)</f>
        <v>0</v>
      </c>
      <c r="K284" s="38" t="str">
        <f>IF(Přihláška!Y65="","-",Přihláška!Y65)</f>
        <v>-</v>
      </c>
      <c r="L284" s="39" t="str">
        <f>IF(Přihláška!Z65="","-",Přihláška!Z65)</f>
        <v>-</v>
      </c>
      <c r="M284" s="37">
        <f>IF(Přihláška!AA65="","-",Přihláška!AA65)</f>
        <v>0</v>
      </c>
      <c r="N284" s="38" t="str">
        <f>IF(Přihláška!AB65="","-",Přihláška!AB65)</f>
        <v>-</v>
      </c>
      <c r="O284" s="39" t="str">
        <f>IF(Přihláška!AC65="","-",Přihláška!AC65)</f>
        <v>-</v>
      </c>
      <c r="P284" s="37">
        <f>IF(Přihláška!AD65="","-",Přihláška!AD65)</f>
        <v>0</v>
      </c>
      <c r="Q284" s="38" t="str">
        <f>IF(Přihláška!AE65="","-",Přihláška!AE65)</f>
        <v>-</v>
      </c>
      <c r="R284" s="39" t="str">
        <f>IF(Přihláška!AF65="","-",Přihláška!AF65)</f>
        <v>-</v>
      </c>
      <c r="S284" s="37">
        <f>IF(Přihláška!AG65="","-",Přihláška!AG65)</f>
        <v>0</v>
      </c>
      <c r="T284" s="38" t="str">
        <f>IF(Přihláška!AH65="","-",Přihláška!AH65)</f>
        <v>-</v>
      </c>
      <c r="U284" s="39" t="str">
        <f>IF(Přihláška!AI65="","-",Přihláška!AI65)</f>
        <v>-</v>
      </c>
      <c r="V284" s="37">
        <f>IF(Přihláška!AJ65="","-",Přihláška!AJ65)</f>
        <v>0</v>
      </c>
      <c r="W284" s="38" t="str">
        <f>IF(Přihláška!AK65="","-",Přihláška!AK65)</f>
        <v>-</v>
      </c>
      <c r="X284" s="39" t="str">
        <f>IF(Přihláška!AL65="","-",Přihláška!AL65)</f>
        <v>-</v>
      </c>
      <c r="Y284" s="37">
        <f>IF(Přihláška!AM65="","-",Přihláška!AM65)</f>
        <v>0</v>
      </c>
      <c r="Z284" s="97" t="str">
        <f>IF(Přihláška!AN65="","-",Přihláška!AN65)</f>
        <v>-</v>
      </c>
    </row>
    <row r="285" spans="1:26" ht="15.75" customHeight="1" thickBot="1"/>
    <row r="286" spans="1:26" ht="15" customHeight="1">
      <c r="A286" s="213" t="s">
        <v>60</v>
      </c>
      <c r="B286" s="214"/>
      <c r="C286" s="222" t="s">
        <v>61</v>
      </c>
      <c r="D286" s="222" t="s">
        <v>62</v>
      </c>
      <c r="E286" s="222" t="s">
        <v>62</v>
      </c>
      <c r="F286" s="76" t="str">
        <f>'Variabilní data'!$B$3</f>
        <v>pá</v>
      </c>
      <c r="G286" s="219" t="str">
        <f>'Variabilní data'!$C$3</f>
        <v>so</v>
      </c>
      <c r="H286" s="220"/>
      <c r="I286" s="221"/>
      <c r="J286" s="219" t="str">
        <f>'Variabilní data'!$D$3</f>
        <v>ne</v>
      </c>
      <c r="K286" s="220"/>
      <c r="L286" s="221"/>
      <c r="M286" s="210" t="str">
        <f>'Variabilní data'!$E$3</f>
        <v>po</v>
      </c>
      <c r="N286" s="211"/>
      <c r="O286" s="212"/>
      <c r="P286" s="210" t="str">
        <f>'Variabilní data'!$F$3</f>
        <v>út</v>
      </c>
      <c r="Q286" s="211"/>
      <c r="R286" s="212"/>
      <c r="S286" s="210" t="str">
        <f>'Variabilní data'!$G$3</f>
        <v>st</v>
      </c>
      <c r="T286" s="211"/>
      <c r="U286" s="212"/>
      <c r="V286" s="210" t="str">
        <f>'Variabilní data'!$H$3</f>
        <v>čt</v>
      </c>
      <c r="W286" s="211"/>
      <c r="X286" s="212"/>
      <c r="Y286" s="210" t="str">
        <f>'Variabilní data'!$I$3</f>
        <v>pá</v>
      </c>
      <c r="Z286" s="225"/>
    </row>
    <row r="287" spans="1:26">
      <c r="A287" s="215"/>
      <c r="B287" s="216"/>
      <c r="C287" s="223"/>
      <c r="D287" s="223"/>
      <c r="E287" s="223"/>
      <c r="F287" s="77" t="str">
        <f>'Variabilní data'!$B$4</f>
        <v>24.10.</v>
      </c>
      <c r="G287" s="207" t="str">
        <f>'Variabilní data'!$C$4</f>
        <v>25.10.</v>
      </c>
      <c r="H287" s="208"/>
      <c r="I287" s="209"/>
      <c r="J287" s="207" t="str">
        <f>'Variabilní data'!$D$4</f>
        <v>26.10.</v>
      </c>
      <c r="K287" s="208"/>
      <c r="L287" s="209"/>
      <c r="M287" s="207" t="str">
        <f>'Variabilní data'!$E$4</f>
        <v>27.10.</v>
      </c>
      <c r="N287" s="208"/>
      <c r="O287" s="209"/>
      <c r="P287" s="207" t="str">
        <f>'Variabilní data'!$F$4</f>
        <v>28.10.</v>
      </c>
      <c r="Q287" s="208"/>
      <c r="R287" s="209"/>
      <c r="S287" s="207" t="str">
        <f>'Variabilní data'!$G$4</f>
        <v>29.10.</v>
      </c>
      <c r="T287" s="208"/>
      <c r="U287" s="209"/>
      <c r="V287" s="207" t="str">
        <f>'Variabilní data'!$H$4</f>
        <v>30.10.</v>
      </c>
      <c r="W287" s="208"/>
      <c r="X287" s="209"/>
      <c r="Y287" s="226" t="str">
        <f>'Variabilní data'!$I$4</f>
        <v>31.10.</v>
      </c>
      <c r="Z287" s="177"/>
    </row>
    <row r="288" spans="1:26" ht="15.75" thickBot="1">
      <c r="A288" s="217"/>
      <c r="B288" s="218"/>
      <c r="C288" s="224"/>
      <c r="D288" s="224"/>
      <c r="E288" s="224"/>
      <c r="F288" s="77" t="s">
        <v>33</v>
      </c>
      <c r="G288" s="77" t="s">
        <v>34</v>
      </c>
      <c r="H288" s="79" t="s">
        <v>35</v>
      </c>
      <c r="I288" s="78" t="s">
        <v>33</v>
      </c>
      <c r="J288" s="77" t="s">
        <v>34</v>
      </c>
      <c r="K288" s="79" t="s">
        <v>35</v>
      </c>
      <c r="L288" s="78" t="s">
        <v>33</v>
      </c>
      <c r="M288" s="77" t="s">
        <v>34</v>
      </c>
      <c r="N288" s="79" t="s">
        <v>35</v>
      </c>
      <c r="O288" s="78" t="s">
        <v>33</v>
      </c>
      <c r="P288" s="77" t="s">
        <v>34</v>
      </c>
      <c r="Q288" s="79" t="s">
        <v>35</v>
      </c>
      <c r="R288" s="78" t="s">
        <v>33</v>
      </c>
      <c r="S288" s="77" t="s">
        <v>34</v>
      </c>
      <c r="T288" s="79" t="s">
        <v>35</v>
      </c>
      <c r="U288" s="78" t="s">
        <v>33</v>
      </c>
      <c r="V288" s="77" t="s">
        <v>34</v>
      </c>
      <c r="W288" s="79" t="s">
        <v>35</v>
      </c>
      <c r="X288" s="78" t="s">
        <v>33</v>
      </c>
      <c r="Y288" s="77" t="s">
        <v>34</v>
      </c>
      <c r="Z288" s="80" t="s">
        <v>35</v>
      </c>
    </row>
    <row r="289" spans="1:26" ht="25.5" customHeight="1" thickBot="1">
      <c r="A289" s="34">
        <f>Přihláška!A66</f>
        <v>58</v>
      </c>
      <c r="B289" s="35">
        <f>Přihláška!C66</f>
        <v>0</v>
      </c>
      <c r="C289" s="37" t="str">
        <f>IF(Přihláška!R66="","-",Přihláška!R66)</f>
        <v>-</v>
      </c>
      <c r="D289" s="37" t="e">
        <f>IF(Přihláška!#REF!="","-",Přihláška!#REF!)</f>
        <v>#REF!</v>
      </c>
      <c r="E289" s="37" t="str">
        <f>IF(Přihláška!S66="","-",Přihláška!S66)</f>
        <v>-</v>
      </c>
      <c r="F289" s="37" t="str">
        <f>IF(Přihláška!T66="","-",Přihláška!T66)</f>
        <v>-</v>
      </c>
      <c r="G289" s="37">
        <f>IF(Přihláška!U66="","-",Přihláška!U66)</f>
        <v>0</v>
      </c>
      <c r="H289" s="38" t="str">
        <f>IF(Přihláška!V66="","-",Přihláška!V66)</f>
        <v>-</v>
      </c>
      <c r="I289" s="39" t="str">
        <f>IF(Přihláška!W66="","-",Přihláška!W66)</f>
        <v>-</v>
      </c>
      <c r="J289" s="37">
        <f>IF(Přihláška!X66="","-",Přihláška!X66)</f>
        <v>0</v>
      </c>
      <c r="K289" s="38" t="str">
        <f>IF(Přihláška!Y66="","-",Přihláška!Y66)</f>
        <v>-</v>
      </c>
      <c r="L289" s="39" t="str">
        <f>IF(Přihláška!Z66="","-",Přihláška!Z66)</f>
        <v>-</v>
      </c>
      <c r="M289" s="37">
        <f>IF(Přihláška!AA66="","-",Přihláška!AA66)</f>
        <v>0</v>
      </c>
      <c r="N289" s="38" t="str">
        <f>IF(Přihláška!AB66="","-",Přihláška!AB66)</f>
        <v>-</v>
      </c>
      <c r="O289" s="39" t="str">
        <f>IF(Přihláška!AC66="","-",Přihláška!AC66)</f>
        <v>-</v>
      </c>
      <c r="P289" s="37">
        <f>IF(Přihláška!AD66="","-",Přihláška!AD66)</f>
        <v>0</v>
      </c>
      <c r="Q289" s="38" t="str">
        <f>IF(Přihláška!AE66="","-",Přihláška!AE66)</f>
        <v>-</v>
      </c>
      <c r="R289" s="39" t="str">
        <f>IF(Přihláška!AF66="","-",Přihláška!AF66)</f>
        <v>-</v>
      </c>
      <c r="S289" s="37">
        <f>IF(Přihláška!AG66="","-",Přihláška!AG66)</f>
        <v>0</v>
      </c>
      <c r="T289" s="38" t="str">
        <f>IF(Přihláška!AH66="","-",Přihláška!AH66)</f>
        <v>-</v>
      </c>
      <c r="U289" s="39" t="str">
        <f>IF(Přihláška!AI66="","-",Přihláška!AI66)</f>
        <v>-</v>
      </c>
      <c r="V289" s="37">
        <f>IF(Přihláška!AJ66="","-",Přihláška!AJ66)</f>
        <v>0</v>
      </c>
      <c r="W289" s="38" t="str">
        <f>IF(Přihláška!AK66="","-",Přihláška!AK66)</f>
        <v>-</v>
      </c>
      <c r="X289" s="39" t="str">
        <f>IF(Přihláška!AL66="","-",Přihláška!AL66)</f>
        <v>-</v>
      </c>
      <c r="Y289" s="37">
        <f>IF(Přihláška!AM66="","-",Přihláška!AM66)</f>
        <v>0</v>
      </c>
      <c r="Z289" s="97" t="str">
        <f>IF(Přihláška!AN66="","-",Přihláška!AN66)</f>
        <v>-</v>
      </c>
    </row>
    <row r="290" spans="1:26" ht="15.75" customHeight="1" thickBot="1"/>
    <row r="291" spans="1:26" ht="15" customHeight="1">
      <c r="A291" s="213" t="s">
        <v>60</v>
      </c>
      <c r="B291" s="214"/>
      <c r="C291" s="222" t="s">
        <v>61</v>
      </c>
      <c r="D291" s="222" t="s">
        <v>62</v>
      </c>
      <c r="E291" s="222" t="s">
        <v>62</v>
      </c>
      <c r="F291" s="76" t="str">
        <f>'Variabilní data'!$B$3</f>
        <v>pá</v>
      </c>
      <c r="G291" s="219" t="str">
        <f>'Variabilní data'!$C$3</f>
        <v>so</v>
      </c>
      <c r="H291" s="220"/>
      <c r="I291" s="221"/>
      <c r="J291" s="219" t="str">
        <f>'Variabilní data'!$D$3</f>
        <v>ne</v>
      </c>
      <c r="K291" s="220"/>
      <c r="L291" s="221"/>
      <c r="M291" s="210" t="str">
        <f>'Variabilní data'!$E$3</f>
        <v>po</v>
      </c>
      <c r="N291" s="211"/>
      <c r="O291" s="212"/>
      <c r="P291" s="210" t="str">
        <f>'Variabilní data'!$F$3</f>
        <v>út</v>
      </c>
      <c r="Q291" s="211"/>
      <c r="R291" s="212"/>
      <c r="S291" s="210" t="str">
        <f>'Variabilní data'!$G$3</f>
        <v>st</v>
      </c>
      <c r="T291" s="211"/>
      <c r="U291" s="212"/>
      <c r="V291" s="210" t="str">
        <f>'Variabilní data'!$H$3</f>
        <v>čt</v>
      </c>
      <c r="W291" s="211"/>
      <c r="X291" s="212"/>
      <c r="Y291" s="210" t="str">
        <f>'Variabilní data'!$I$3</f>
        <v>pá</v>
      </c>
      <c r="Z291" s="225"/>
    </row>
    <row r="292" spans="1:26">
      <c r="A292" s="215"/>
      <c r="B292" s="216"/>
      <c r="C292" s="223"/>
      <c r="D292" s="223"/>
      <c r="E292" s="223"/>
      <c r="F292" s="77" t="str">
        <f>'Variabilní data'!$B$4</f>
        <v>24.10.</v>
      </c>
      <c r="G292" s="207" t="str">
        <f>'Variabilní data'!$C$4</f>
        <v>25.10.</v>
      </c>
      <c r="H292" s="208"/>
      <c r="I292" s="209"/>
      <c r="J292" s="207" t="str">
        <f>'Variabilní data'!$D$4</f>
        <v>26.10.</v>
      </c>
      <c r="K292" s="208"/>
      <c r="L292" s="209"/>
      <c r="M292" s="207" t="str">
        <f>'Variabilní data'!$E$4</f>
        <v>27.10.</v>
      </c>
      <c r="N292" s="208"/>
      <c r="O292" s="209"/>
      <c r="P292" s="207" t="str">
        <f>'Variabilní data'!$F$4</f>
        <v>28.10.</v>
      </c>
      <c r="Q292" s="208"/>
      <c r="R292" s="209"/>
      <c r="S292" s="207" t="str">
        <f>'Variabilní data'!$G$4</f>
        <v>29.10.</v>
      </c>
      <c r="T292" s="208"/>
      <c r="U292" s="209"/>
      <c r="V292" s="207" t="str">
        <f>'Variabilní data'!$H$4</f>
        <v>30.10.</v>
      </c>
      <c r="W292" s="208"/>
      <c r="X292" s="209"/>
      <c r="Y292" s="226" t="str">
        <f>'Variabilní data'!$I$4</f>
        <v>31.10.</v>
      </c>
      <c r="Z292" s="177"/>
    </row>
    <row r="293" spans="1:26" ht="15.75" thickBot="1">
      <c r="A293" s="217"/>
      <c r="B293" s="218"/>
      <c r="C293" s="224"/>
      <c r="D293" s="224"/>
      <c r="E293" s="224"/>
      <c r="F293" s="77" t="s">
        <v>33</v>
      </c>
      <c r="G293" s="77" t="s">
        <v>34</v>
      </c>
      <c r="H293" s="79" t="s">
        <v>35</v>
      </c>
      <c r="I293" s="78" t="s">
        <v>33</v>
      </c>
      <c r="J293" s="77" t="s">
        <v>34</v>
      </c>
      <c r="K293" s="79" t="s">
        <v>35</v>
      </c>
      <c r="L293" s="78" t="s">
        <v>33</v>
      </c>
      <c r="M293" s="77" t="s">
        <v>34</v>
      </c>
      <c r="N293" s="79" t="s">
        <v>35</v>
      </c>
      <c r="O293" s="78" t="s">
        <v>33</v>
      </c>
      <c r="P293" s="77" t="s">
        <v>34</v>
      </c>
      <c r="Q293" s="79" t="s">
        <v>35</v>
      </c>
      <c r="R293" s="78" t="s">
        <v>33</v>
      </c>
      <c r="S293" s="77" t="s">
        <v>34</v>
      </c>
      <c r="T293" s="79" t="s">
        <v>35</v>
      </c>
      <c r="U293" s="78" t="s">
        <v>33</v>
      </c>
      <c r="V293" s="77" t="s">
        <v>34</v>
      </c>
      <c r="W293" s="79" t="s">
        <v>35</v>
      </c>
      <c r="X293" s="78" t="s">
        <v>33</v>
      </c>
      <c r="Y293" s="77" t="s">
        <v>34</v>
      </c>
      <c r="Z293" s="80" t="s">
        <v>35</v>
      </c>
    </row>
    <row r="294" spans="1:26" ht="25.5" customHeight="1" thickBot="1">
      <c r="A294" s="34">
        <f>Přihláška!A67</f>
        <v>59</v>
      </c>
      <c r="B294" s="35">
        <f>Přihláška!C67</f>
        <v>0</v>
      </c>
      <c r="C294" s="37" t="str">
        <f>IF(Přihláška!R67="","-",Přihláška!R67)</f>
        <v>-</v>
      </c>
      <c r="D294" s="37" t="e">
        <f>IF(Přihláška!#REF!="","-",Přihláška!#REF!)</f>
        <v>#REF!</v>
      </c>
      <c r="E294" s="37" t="str">
        <f>IF(Přihláška!S67="","-",Přihláška!S67)</f>
        <v>-</v>
      </c>
      <c r="F294" s="37" t="str">
        <f>IF(Přihláška!T67="","-",Přihláška!T67)</f>
        <v>-</v>
      </c>
      <c r="G294" s="37">
        <f>IF(Přihláška!U67="","-",Přihláška!U67)</f>
        <v>0</v>
      </c>
      <c r="H294" s="38" t="str">
        <f>IF(Přihláška!V67="","-",Přihláška!V67)</f>
        <v>-</v>
      </c>
      <c r="I294" s="39" t="str">
        <f>IF(Přihláška!W67="","-",Přihláška!W67)</f>
        <v>-</v>
      </c>
      <c r="J294" s="37">
        <f>IF(Přihláška!X67="","-",Přihláška!X67)</f>
        <v>0</v>
      </c>
      <c r="K294" s="38" t="str">
        <f>IF(Přihláška!Y67="","-",Přihláška!Y67)</f>
        <v>-</v>
      </c>
      <c r="L294" s="39" t="str">
        <f>IF(Přihláška!Z67="","-",Přihláška!Z67)</f>
        <v>-</v>
      </c>
      <c r="M294" s="37">
        <f>IF(Přihláška!AA67="","-",Přihláška!AA67)</f>
        <v>0</v>
      </c>
      <c r="N294" s="38" t="str">
        <f>IF(Přihláška!AB67="","-",Přihláška!AB67)</f>
        <v>-</v>
      </c>
      <c r="O294" s="39" t="str">
        <f>IF(Přihláška!AC67="","-",Přihláška!AC67)</f>
        <v>-</v>
      </c>
      <c r="P294" s="37">
        <f>IF(Přihláška!AD67="","-",Přihláška!AD67)</f>
        <v>0</v>
      </c>
      <c r="Q294" s="38" t="str">
        <f>IF(Přihláška!AE67="","-",Přihláška!AE67)</f>
        <v>-</v>
      </c>
      <c r="R294" s="39" t="str">
        <f>IF(Přihláška!AF67="","-",Přihláška!AF67)</f>
        <v>-</v>
      </c>
      <c r="S294" s="37">
        <f>IF(Přihláška!AG67="","-",Přihláška!AG67)</f>
        <v>0</v>
      </c>
      <c r="T294" s="38" t="str">
        <f>IF(Přihláška!AH67="","-",Přihláška!AH67)</f>
        <v>-</v>
      </c>
      <c r="U294" s="39" t="str">
        <f>IF(Přihláška!AI67="","-",Přihláška!AI67)</f>
        <v>-</v>
      </c>
      <c r="V294" s="37">
        <f>IF(Přihláška!AJ67="","-",Přihláška!AJ67)</f>
        <v>0</v>
      </c>
      <c r="W294" s="38" t="str">
        <f>IF(Přihláška!AK67="","-",Přihláška!AK67)</f>
        <v>-</v>
      </c>
      <c r="X294" s="39" t="str">
        <f>IF(Přihláška!AL67="","-",Přihláška!AL67)</f>
        <v>-</v>
      </c>
      <c r="Y294" s="37">
        <f>IF(Přihláška!AM67="","-",Přihláška!AM67)</f>
        <v>0</v>
      </c>
      <c r="Z294" s="97" t="str">
        <f>IF(Přihláška!AN67="","-",Přihláška!AN67)</f>
        <v>-</v>
      </c>
    </row>
    <row r="295" spans="1:26" ht="15.75" customHeight="1" thickBot="1"/>
    <row r="296" spans="1:26" ht="15" customHeight="1">
      <c r="A296" s="213" t="s">
        <v>60</v>
      </c>
      <c r="B296" s="214"/>
      <c r="C296" s="222" t="s">
        <v>61</v>
      </c>
      <c r="D296" s="222" t="s">
        <v>62</v>
      </c>
      <c r="E296" s="222" t="s">
        <v>62</v>
      </c>
      <c r="F296" s="76" t="str">
        <f>'Variabilní data'!$B$3</f>
        <v>pá</v>
      </c>
      <c r="G296" s="219" t="str">
        <f>'Variabilní data'!$C$3</f>
        <v>so</v>
      </c>
      <c r="H296" s="220"/>
      <c r="I296" s="221"/>
      <c r="J296" s="219" t="str">
        <f>'Variabilní data'!$D$3</f>
        <v>ne</v>
      </c>
      <c r="K296" s="220"/>
      <c r="L296" s="221"/>
      <c r="M296" s="210" t="str">
        <f>'Variabilní data'!$E$3</f>
        <v>po</v>
      </c>
      <c r="N296" s="211"/>
      <c r="O296" s="212"/>
      <c r="P296" s="210" t="str">
        <f>'Variabilní data'!$F$3</f>
        <v>út</v>
      </c>
      <c r="Q296" s="211"/>
      <c r="R296" s="212"/>
      <c r="S296" s="210" t="str">
        <f>'Variabilní data'!$G$3</f>
        <v>st</v>
      </c>
      <c r="T296" s="211"/>
      <c r="U296" s="212"/>
      <c r="V296" s="210" t="str">
        <f>'Variabilní data'!$H$3</f>
        <v>čt</v>
      </c>
      <c r="W296" s="211"/>
      <c r="X296" s="212"/>
      <c r="Y296" s="210" t="str">
        <f>'Variabilní data'!$I$3</f>
        <v>pá</v>
      </c>
      <c r="Z296" s="225"/>
    </row>
    <row r="297" spans="1:26">
      <c r="A297" s="215"/>
      <c r="B297" s="216"/>
      <c r="C297" s="223"/>
      <c r="D297" s="223"/>
      <c r="E297" s="223"/>
      <c r="F297" s="77" t="str">
        <f>'Variabilní data'!$B$4</f>
        <v>24.10.</v>
      </c>
      <c r="G297" s="207" t="str">
        <f>'Variabilní data'!$C$4</f>
        <v>25.10.</v>
      </c>
      <c r="H297" s="208"/>
      <c r="I297" s="209"/>
      <c r="J297" s="207" t="str">
        <f>'Variabilní data'!$D$4</f>
        <v>26.10.</v>
      </c>
      <c r="K297" s="208"/>
      <c r="L297" s="209"/>
      <c r="M297" s="207" t="str">
        <f>'Variabilní data'!$E$4</f>
        <v>27.10.</v>
      </c>
      <c r="N297" s="208"/>
      <c r="O297" s="209"/>
      <c r="P297" s="207" t="str">
        <f>'Variabilní data'!$F$4</f>
        <v>28.10.</v>
      </c>
      <c r="Q297" s="208"/>
      <c r="R297" s="209"/>
      <c r="S297" s="207" t="str">
        <f>'Variabilní data'!$G$4</f>
        <v>29.10.</v>
      </c>
      <c r="T297" s="208"/>
      <c r="U297" s="209"/>
      <c r="V297" s="207" t="str">
        <f>'Variabilní data'!$H$4</f>
        <v>30.10.</v>
      </c>
      <c r="W297" s="208"/>
      <c r="X297" s="209"/>
      <c r="Y297" s="226" t="str">
        <f>'Variabilní data'!$I$4</f>
        <v>31.10.</v>
      </c>
      <c r="Z297" s="177"/>
    </row>
    <row r="298" spans="1:26" ht="15.75" thickBot="1">
      <c r="A298" s="217"/>
      <c r="B298" s="218"/>
      <c r="C298" s="224"/>
      <c r="D298" s="224"/>
      <c r="E298" s="224"/>
      <c r="F298" s="77" t="s">
        <v>33</v>
      </c>
      <c r="G298" s="77" t="s">
        <v>34</v>
      </c>
      <c r="H298" s="79" t="s">
        <v>35</v>
      </c>
      <c r="I298" s="78" t="s">
        <v>33</v>
      </c>
      <c r="J298" s="77" t="s">
        <v>34</v>
      </c>
      <c r="K298" s="79" t="s">
        <v>35</v>
      </c>
      <c r="L298" s="78" t="s">
        <v>33</v>
      </c>
      <c r="M298" s="77" t="s">
        <v>34</v>
      </c>
      <c r="N298" s="79" t="s">
        <v>35</v>
      </c>
      <c r="O298" s="78" t="s">
        <v>33</v>
      </c>
      <c r="P298" s="77" t="s">
        <v>34</v>
      </c>
      <c r="Q298" s="79" t="s">
        <v>35</v>
      </c>
      <c r="R298" s="78" t="s">
        <v>33</v>
      </c>
      <c r="S298" s="77" t="s">
        <v>34</v>
      </c>
      <c r="T298" s="79" t="s">
        <v>35</v>
      </c>
      <c r="U298" s="78" t="s">
        <v>33</v>
      </c>
      <c r="V298" s="77" t="s">
        <v>34</v>
      </c>
      <c r="W298" s="79" t="s">
        <v>35</v>
      </c>
      <c r="X298" s="78" t="s">
        <v>33</v>
      </c>
      <c r="Y298" s="77" t="s">
        <v>34</v>
      </c>
      <c r="Z298" s="80" t="s">
        <v>35</v>
      </c>
    </row>
    <row r="299" spans="1:26" ht="25.5" customHeight="1" thickBot="1">
      <c r="A299" s="34">
        <f>Přihláška!A68</f>
        <v>60</v>
      </c>
      <c r="B299" s="35">
        <f>Přihláška!C68</f>
        <v>0</v>
      </c>
      <c r="C299" s="37" t="str">
        <f>IF(Přihláška!R68="","-",Přihláška!R68)</f>
        <v>-</v>
      </c>
      <c r="D299" s="37" t="e">
        <f>IF(Přihláška!#REF!="","-",Přihláška!#REF!)</f>
        <v>#REF!</v>
      </c>
      <c r="E299" s="37" t="str">
        <f>IF(Přihláška!S68="","-",Přihláška!S68)</f>
        <v>-</v>
      </c>
      <c r="F299" s="37" t="str">
        <f>IF(Přihláška!T68="","-",Přihláška!T68)</f>
        <v>-</v>
      </c>
      <c r="G299" s="37">
        <f>IF(Přihláška!U68="","-",Přihláška!U68)</f>
        <v>0</v>
      </c>
      <c r="H299" s="38" t="str">
        <f>IF(Přihláška!V68="","-",Přihláška!V68)</f>
        <v>-</v>
      </c>
      <c r="I299" s="39" t="str">
        <f>IF(Přihláška!W68="","-",Přihláška!W68)</f>
        <v>-</v>
      </c>
      <c r="J299" s="37">
        <f>IF(Přihláška!X68="","-",Přihláška!X68)</f>
        <v>0</v>
      </c>
      <c r="K299" s="38" t="str">
        <f>IF(Přihláška!Y68="","-",Přihláška!Y68)</f>
        <v>-</v>
      </c>
      <c r="L299" s="39" t="str">
        <f>IF(Přihláška!Z68="","-",Přihláška!Z68)</f>
        <v>-</v>
      </c>
      <c r="M299" s="37">
        <f>IF(Přihláška!AA68="","-",Přihláška!AA68)</f>
        <v>0</v>
      </c>
      <c r="N299" s="38" t="str">
        <f>IF(Přihláška!AB68="","-",Přihláška!AB68)</f>
        <v>-</v>
      </c>
      <c r="O299" s="39" t="str">
        <f>IF(Přihláška!AC68="","-",Přihláška!AC68)</f>
        <v>-</v>
      </c>
      <c r="P299" s="37">
        <f>IF(Přihláška!AD68="","-",Přihláška!AD68)</f>
        <v>0</v>
      </c>
      <c r="Q299" s="38" t="str">
        <f>IF(Přihláška!AE68="","-",Přihláška!AE68)</f>
        <v>-</v>
      </c>
      <c r="R299" s="39" t="str">
        <f>IF(Přihláška!AF68="","-",Přihláška!AF68)</f>
        <v>-</v>
      </c>
      <c r="S299" s="37">
        <f>IF(Přihláška!AG68="","-",Přihláška!AG68)</f>
        <v>0</v>
      </c>
      <c r="T299" s="38" t="str">
        <f>IF(Přihláška!AH68="","-",Přihláška!AH68)</f>
        <v>-</v>
      </c>
      <c r="U299" s="39" t="str">
        <f>IF(Přihláška!AI68="","-",Přihláška!AI68)</f>
        <v>-</v>
      </c>
      <c r="V299" s="37">
        <f>IF(Přihláška!AJ68="","-",Přihláška!AJ68)</f>
        <v>0</v>
      </c>
      <c r="W299" s="38" t="str">
        <f>IF(Přihláška!AK68="","-",Přihláška!AK68)</f>
        <v>-</v>
      </c>
      <c r="X299" s="39" t="str">
        <f>IF(Přihláška!AL68="","-",Přihláška!AL68)</f>
        <v>-</v>
      </c>
      <c r="Y299" s="37">
        <f>IF(Přihláška!AM68="","-",Přihláška!AM68)</f>
        <v>0</v>
      </c>
      <c r="Z299" s="97" t="str">
        <f>IF(Přihláška!AN68="","-",Přihláška!AN68)</f>
        <v>-</v>
      </c>
    </row>
  </sheetData>
  <sheetProtection password="9AA9" sheet="1" objects="1" scenarios="1"/>
  <mergeCells count="1080">
    <mergeCell ref="D296:D298"/>
    <mergeCell ref="D216:D218"/>
    <mergeCell ref="D221:D223"/>
    <mergeCell ref="D226:D228"/>
    <mergeCell ref="D231:D233"/>
    <mergeCell ref="D236:D238"/>
    <mergeCell ref="D241:D243"/>
    <mergeCell ref="D246:D248"/>
    <mergeCell ref="D251:D253"/>
    <mergeCell ref="D256:D258"/>
    <mergeCell ref="D196:D198"/>
    <mergeCell ref="D111:D113"/>
    <mergeCell ref="D116:D118"/>
    <mergeCell ref="D121:D123"/>
    <mergeCell ref="D126:D128"/>
    <mergeCell ref="D131:D133"/>
    <mergeCell ref="D136:D138"/>
    <mergeCell ref="D141:D143"/>
    <mergeCell ref="D146:D148"/>
    <mergeCell ref="D151:D153"/>
    <mergeCell ref="D261:D263"/>
    <mergeCell ref="D266:D268"/>
    <mergeCell ref="D271:D273"/>
    <mergeCell ref="D276:D278"/>
    <mergeCell ref="D281:D283"/>
    <mergeCell ref="D286:D288"/>
    <mergeCell ref="D291:D293"/>
    <mergeCell ref="Y291:Z291"/>
    <mergeCell ref="Y292:Z292"/>
    <mergeCell ref="Y296:Z296"/>
    <mergeCell ref="Y297:Z297"/>
    <mergeCell ref="D1:D3"/>
    <mergeCell ref="D6:D8"/>
    <mergeCell ref="D11:D13"/>
    <mergeCell ref="D16:D18"/>
    <mergeCell ref="D21:D23"/>
    <mergeCell ref="D26:D28"/>
    <mergeCell ref="D31:D33"/>
    <mergeCell ref="D36:D38"/>
    <mergeCell ref="D41:D43"/>
    <mergeCell ref="D46:D48"/>
    <mergeCell ref="D51:D53"/>
    <mergeCell ref="D56:D58"/>
    <mergeCell ref="D61:D63"/>
    <mergeCell ref="D66:D68"/>
    <mergeCell ref="D71:D73"/>
    <mergeCell ref="D76:D78"/>
    <mergeCell ref="D81:D83"/>
    <mergeCell ref="D86:D88"/>
    <mergeCell ref="D91:D93"/>
    <mergeCell ref="D96:D98"/>
    <mergeCell ref="Y1:Z1"/>
    <mergeCell ref="Y2:Z2"/>
    <mergeCell ref="Y6:Z6"/>
    <mergeCell ref="Y7:Z7"/>
    <mergeCell ref="Y11:Z11"/>
    <mergeCell ref="Y12:Z12"/>
    <mergeCell ref="Y16:Z16"/>
    <mergeCell ref="Y17:Z17"/>
    <mergeCell ref="Y21:Z21"/>
    <mergeCell ref="Y22:Z22"/>
    <mergeCell ref="Y26:Z26"/>
    <mergeCell ref="Y27:Z27"/>
    <mergeCell ref="Y31:Z31"/>
    <mergeCell ref="Y32:Z32"/>
    <mergeCell ref="Y36:Z36"/>
    <mergeCell ref="Y37:Z37"/>
    <mergeCell ref="Y41:Z41"/>
    <mergeCell ref="Y42:Z42"/>
    <mergeCell ref="Y46:Z46"/>
    <mergeCell ref="Y47:Z47"/>
    <mergeCell ref="Y267:Z267"/>
    <mergeCell ref="Y271:Z271"/>
    <mergeCell ref="Y272:Z272"/>
    <mergeCell ref="Y276:Z276"/>
    <mergeCell ref="Y277:Z277"/>
    <mergeCell ref="Y201:Z201"/>
    <mergeCell ref="Y202:Z202"/>
    <mergeCell ref="Y206:Z206"/>
    <mergeCell ref="Y207:Z207"/>
    <mergeCell ref="Y211:Z211"/>
    <mergeCell ref="Y212:Z212"/>
    <mergeCell ref="Y216:Z216"/>
    <mergeCell ref="Y217:Z217"/>
    <mergeCell ref="Y221:Z221"/>
    <mergeCell ref="Y177:Z177"/>
    <mergeCell ref="Y181:Z181"/>
    <mergeCell ref="Y182:Z182"/>
    <mergeCell ref="Y186:Z186"/>
    <mergeCell ref="Y187:Z187"/>
    <mergeCell ref="Y191:Z191"/>
    <mergeCell ref="Y281:Z281"/>
    <mergeCell ref="Y282:Z282"/>
    <mergeCell ref="Y286:Z286"/>
    <mergeCell ref="Y287:Z287"/>
    <mergeCell ref="Y246:Z246"/>
    <mergeCell ref="Y247:Z247"/>
    <mergeCell ref="Y251:Z251"/>
    <mergeCell ref="Y252:Z252"/>
    <mergeCell ref="Y256:Z256"/>
    <mergeCell ref="Y257:Z257"/>
    <mergeCell ref="Y261:Z261"/>
    <mergeCell ref="Y262:Z262"/>
    <mergeCell ref="Y266:Z266"/>
    <mergeCell ref="Y222:Z222"/>
    <mergeCell ref="Y226:Z226"/>
    <mergeCell ref="Y227:Z227"/>
    <mergeCell ref="Y231:Z231"/>
    <mergeCell ref="Y232:Z232"/>
    <mergeCell ref="Y236:Z236"/>
    <mergeCell ref="Y237:Z237"/>
    <mergeCell ref="Y241:Z241"/>
    <mergeCell ref="Y242:Z242"/>
    <mergeCell ref="Y192:Z192"/>
    <mergeCell ref="Y196:Z196"/>
    <mergeCell ref="Y197:Z197"/>
    <mergeCell ref="Y156:Z156"/>
    <mergeCell ref="Y157:Z157"/>
    <mergeCell ref="Y161:Z161"/>
    <mergeCell ref="Y162:Z162"/>
    <mergeCell ref="Y166:Z166"/>
    <mergeCell ref="Y167:Z167"/>
    <mergeCell ref="Y171:Z171"/>
    <mergeCell ref="Y172:Z172"/>
    <mergeCell ref="Y176:Z176"/>
    <mergeCell ref="Y132:Z132"/>
    <mergeCell ref="Y136:Z136"/>
    <mergeCell ref="Y137:Z137"/>
    <mergeCell ref="Y141:Z141"/>
    <mergeCell ref="Y142:Z142"/>
    <mergeCell ref="Y146:Z146"/>
    <mergeCell ref="Y147:Z147"/>
    <mergeCell ref="Y151:Z151"/>
    <mergeCell ref="Y152:Z152"/>
    <mergeCell ref="Y111:Z111"/>
    <mergeCell ref="Y112:Z112"/>
    <mergeCell ref="Y116:Z116"/>
    <mergeCell ref="Y117:Z117"/>
    <mergeCell ref="Y121:Z121"/>
    <mergeCell ref="Y122:Z122"/>
    <mergeCell ref="Y126:Z126"/>
    <mergeCell ref="Y127:Z127"/>
    <mergeCell ref="Y131:Z131"/>
    <mergeCell ref="Y87:Z87"/>
    <mergeCell ref="Y91:Z91"/>
    <mergeCell ref="Y92:Z92"/>
    <mergeCell ref="Y96:Z96"/>
    <mergeCell ref="Y97:Z97"/>
    <mergeCell ref="Y101:Z101"/>
    <mergeCell ref="Y102:Z102"/>
    <mergeCell ref="Y106:Z106"/>
    <mergeCell ref="Y107:Z107"/>
    <mergeCell ref="Y66:Z66"/>
    <mergeCell ref="Y67:Z67"/>
    <mergeCell ref="Y71:Z71"/>
    <mergeCell ref="Y72:Z72"/>
    <mergeCell ref="Y76:Z76"/>
    <mergeCell ref="Y77:Z77"/>
    <mergeCell ref="Y81:Z81"/>
    <mergeCell ref="Y82:Z82"/>
    <mergeCell ref="Y86:Z86"/>
    <mergeCell ref="Y51:Z51"/>
    <mergeCell ref="Y52:Z52"/>
    <mergeCell ref="Y56:Z56"/>
    <mergeCell ref="Y57:Z57"/>
    <mergeCell ref="Y61:Z61"/>
    <mergeCell ref="Y62:Z62"/>
    <mergeCell ref="V277:X277"/>
    <mergeCell ref="V281:X281"/>
    <mergeCell ref="V172:X172"/>
    <mergeCell ref="V176:X176"/>
    <mergeCell ref="V177:X177"/>
    <mergeCell ref="V181:X181"/>
    <mergeCell ref="V182:X182"/>
    <mergeCell ref="V186:X186"/>
    <mergeCell ref="V187:X187"/>
    <mergeCell ref="V191:X191"/>
    <mergeCell ref="V192:X192"/>
    <mergeCell ref="V151:X151"/>
    <mergeCell ref="V152:X152"/>
    <mergeCell ref="V156:X156"/>
    <mergeCell ref="V157:X157"/>
    <mergeCell ref="V161:X161"/>
    <mergeCell ref="V162:X162"/>
    <mergeCell ref="V282:X282"/>
    <mergeCell ref="V286:X286"/>
    <mergeCell ref="V287:X287"/>
    <mergeCell ref="V291:X291"/>
    <mergeCell ref="V292:X292"/>
    <mergeCell ref="V296:X296"/>
    <mergeCell ref="V297:X297"/>
    <mergeCell ref="V256:X256"/>
    <mergeCell ref="V257:X257"/>
    <mergeCell ref="V261:X261"/>
    <mergeCell ref="V262:X262"/>
    <mergeCell ref="V266:X266"/>
    <mergeCell ref="V267:X267"/>
    <mergeCell ref="V271:X271"/>
    <mergeCell ref="V272:X272"/>
    <mergeCell ref="V276:X276"/>
    <mergeCell ref="V196:X196"/>
    <mergeCell ref="V197:X197"/>
    <mergeCell ref="V201:X201"/>
    <mergeCell ref="V202:X202"/>
    <mergeCell ref="V206:X206"/>
    <mergeCell ref="V207:X207"/>
    <mergeCell ref="V211:X211"/>
    <mergeCell ref="V212:X212"/>
    <mergeCell ref="V216:X216"/>
    <mergeCell ref="V236:X236"/>
    <mergeCell ref="V237:X237"/>
    <mergeCell ref="V241:X241"/>
    <mergeCell ref="V242:X242"/>
    <mergeCell ref="V246:X246"/>
    <mergeCell ref="V247:X247"/>
    <mergeCell ref="V251:X251"/>
    <mergeCell ref="V166:X166"/>
    <mergeCell ref="V167:X167"/>
    <mergeCell ref="V171:X171"/>
    <mergeCell ref="V117:X117"/>
    <mergeCell ref="V121:X121"/>
    <mergeCell ref="V122:X122"/>
    <mergeCell ref="V126:X126"/>
    <mergeCell ref="V127:X127"/>
    <mergeCell ref="V131:X131"/>
    <mergeCell ref="V132:X132"/>
    <mergeCell ref="V136:X136"/>
    <mergeCell ref="V137:X137"/>
    <mergeCell ref="V96:X96"/>
    <mergeCell ref="V97:X97"/>
    <mergeCell ref="V101:X101"/>
    <mergeCell ref="V102:X102"/>
    <mergeCell ref="V106:X106"/>
    <mergeCell ref="V107:X107"/>
    <mergeCell ref="V111:X111"/>
    <mergeCell ref="V112:X112"/>
    <mergeCell ref="V116:X116"/>
    <mergeCell ref="V141:X141"/>
    <mergeCell ref="V142:X142"/>
    <mergeCell ref="V146:X146"/>
    <mergeCell ref="V147:X147"/>
    <mergeCell ref="V71:X71"/>
    <mergeCell ref="V72:X72"/>
    <mergeCell ref="V76:X76"/>
    <mergeCell ref="V77:X77"/>
    <mergeCell ref="V81:X81"/>
    <mergeCell ref="V82:X82"/>
    <mergeCell ref="V86:X86"/>
    <mergeCell ref="V87:X87"/>
    <mergeCell ref="V91:X91"/>
    <mergeCell ref="V36:X36"/>
    <mergeCell ref="V37:X37"/>
    <mergeCell ref="V41:X41"/>
    <mergeCell ref="V42:X42"/>
    <mergeCell ref="V46:X46"/>
    <mergeCell ref="V47:X47"/>
    <mergeCell ref="V51:X51"/>
    <mergeCell ref="V52:X52"/>
    <mergeCell ref="V56:X56"/>
    <mergeCell ref="V61:X61"/>
    <mergeCell ref="V62:X62"/>
    <mergeCell ref="V66:X66"/>
    <mergeCell ref="V67:X67"/>
    <mergeCell ref="V1:X1"/>
    <mergeCell ref="V2:X2"/>
    <mergeCell ref="V6:X6"/>
    <mergeCell ref="V7:X7"/>
    <mergeCell ref="V11:X11"/>
    <mergeCell ref="V12:X12"/>
    <mergeCell ref="V16:X16"/>
    <mergeCell ref="V17:X17"/>
    <mergeCell ref="V21:X21"/>
    <mergeCell ref="A296:B298"/>
    <mergeCell ref="G296:I296"/>
    <mergeCell ref="J296:L296"/>
    <mergeCell ref="M296:O296"/>
    <mergeCell ref="S296:U296"/>
    <mergeCell ref="E231:E233"/>
    <mergeCell ref="E236:E238"/>
    <mergeCell ref="E241:E243"/>
    <mergeCell ref="C231:C233"/>
    <mergeCell ref="S291:U291"/>
    <mergeCell ref="C296:C298"/>
    <mergeCell ref="E291:E293"/>
    <mergeCell ref="E296:E298"/>
    <mergeCell ref="J297:L297"/>
    <mergeCell ref="M297:O297"/>
    <mergeCell ref="A291:B293"/>
    <mergeCell ref="S286:U286"/>
    <mergeCell ref="A286:B288"/>
    <mergeCell ref="G286:I286"/>
    <mergeCell ref="A266:B268"/>
    <mergeCell ref="G266:I266"/>
    <mergeCell ref="J266:L266"/>
    <mergeCell ref="M266:O266"/>
    <mergeCell ref="S266:U266"/>
    <mergeCell ref="S297:U297"/>
    <mergeCell ref="J292:L292"/>
    <mergeCell ref="M292:O292"/>
    <mergeCell ref="G297:I297"/>
    <mergeCell ref="S292:U292"/>
    <mergeCell ref="P291:R291"/>
    <mergeCell ref="P292:R292"/>
    <mergeCell ref="G291:I291"/>
    <mergeCell ref="J291:L291"/>
    <mergeCell ref="M291:O291"/>
    <mergeCell ref="G292:I292"/>
    <mergeCell ref="G277:I277"/>
    <mergeCell ref="J277:L277"/>
    <mergeCell ref="M277:O277"/>
    <mergeCell ref="S277:U277"/>
    <mergeCell ref="C236:C238"/>
    <mergeCell ref="C241:C243"/>
    <mergeCell ref="M287:O287"/>
    <mergeCell ref="S287:U287"/>
    <mergeCell ref="C291:C293"/>
    <mergeCell ref="M281:O281"/>
    <mergeCell ref="S281:U281"/>
    <mergeCell ref="J286:L286"/>
    <mergeCell ref="M286:O286"/>
    <mergeCell ref="M267:O267"/>
    <mergeCell ref="S267:U267"/>
    <mergeCell ref="C266:C268"/>
    <mergeCell ref="E266:E268"/>
    <mergeCell ref="C271:C273"/>
    <mergeCell ref="E271:E273"/>
    <mergeCell ref="P296:R296"/>
    <mergeCell ref="V252:X252"/>
    <mergeCell ref="G287:I287"/>
    <mergeCell ref="J287:L287"/>
    <mergeCell ref="E286:E288"/>
    <mergeCell ref="A276:B278"/>
    <mergeCell ref="G276:I276"/>
    <mergeCell ref="J276:L276"/>
    <mergeCell ref="M276:O276"/>
    <mergeCell ref="S276:U276"/>
    <mergeCell ref="C286:C288"/>
    <mergeCell ref="A281:B283"/>
    <mergeCell ref="G281:I281"/>
    <mergeCell ref="J281:L281"/>
    <mergeCell ref="G282:I282"/>
    <mergeCell ref="J282:L282"/>
    <mergeCell ref="C281:C283"/>
    <mergeCell ref="E281:E283"/>
    <mergeCell ref="M282:O282"/>
    <mergeCell ref="S282:U282"/>
    <mergeCell ref="C276:C278"/>
    <mergeCell ref="E276:E278"/>
    <mergeCell ref="G267:I267"/>
    <mergeCell ref="A271:B273"/>
    <mergeCell ref="G271:I271"/>
    <mergeCell ref="J271:L271"/>
    <mergeCell ref="M271:O271"/>
    <mergeCell ref="S271:U271"/>
    <mergeCell ref="G272:I272"/>
    <mergeCell ref="J272:L272"/>
    <mergeCell ref="M272:O272"/>
    <mergeCell ref="S272:U272"/>
    <mergeCell ref="J267:L267"/>
    <mergeCell ref="A256:B258"/>
    <mergeCell ref="G256:I256"/>
    <mergeCell ref="J256:L256"/>
    <mergeCell ref="M256:O256"/>
    <mergeCell ref="S256:U256"/>
    <mergeCell ref="G257:I257"/>
    <mergeCell ref="A261:B263"/>
    <mergeCell ref="G261:I261"/>
    <mergeCell ref="J261:L261"/>
    <mergeCell ref="M261:O261"/>
    <mergeCell ref="S261:U261"/>
    <mergeCell ref="G262:I262"/>
    <mergeCell ref="J262:L262"/>
    <mergeCell ref="M262:O262"/>
    <mergeCell ref="S262:U262"/>
    <mergeCell ref="J257:L257"/>
    <mergeCell ref="M257:O257"/>
    <mergeCell ref="S257:U257"/>
    <mergeCell ref="C256:C258"/>
    <mergeCell ref="E256:E258"/>
    <mergeCell ref="C261:C263"/>
    <mergeCell ref="E261:E263"/>
    <mergeCell ref="A246:B248"/>
    <mergeCell ref="G246:I246"/>
    <mergeCell ref="J246:L246"/>
    <mergeCell ref="M246:O246"/>
    <mergeCell ref="S246:U246"/>
    <mergeCell ref="G247:I247"/>
    <mergeCell ref="A251:B253"/>
    <mergeCell ref="G251:I251"/>
    <mergeCell ref="J251:L251"/>
    <mergeCell ref="M251:O251"/>
    <mergeCell ref="S251:U251"/>
    <mergeCell ref="G252:I252"/>
    <mergeCell ref="J252:L252"/>
    <mergeCell ref="M252:O252"/>
    <mergeCell ref="S252:U252"/>
    <mergeCell ref="J247:L247"/>
    <mergeCell ref="M247:O247"/>
    <mergeCell ref="S247:U247"/>
    <mergeCell ref="C246:C248"/>
    <mergeCell ref="E246:E248"/>
    <mergeCell ref="P246:R246"/>
    <mergeCell ref="P247:R247"/>
    <mergeCell ref="C251:C253"/>
    <mergeCell ref="E251:E253"/>
    <mergeCell ref="A236:B238"/>
    <mergeCell ref="G236:I236"/>
    <mergeCell ref="J236:L236"/>
    <mergeCell ref="M236:O236"/>
    <mergeCell ref="S236:U236"/>
    <mergeCell ref="G237:I237"/>
    <mergeCell ref="J237:L237"/>
    <mergeCell ref="M237:O237"/>
    <mergeCell ref="A241:B243"/>
    <mergeCell ref="G241:I241"/>
    <mergeCell ref="J241:L241"/>
    <mergeCell ref="M241:O241"/>
    <mergeCell ref="S241:U241"/>
    <mergeCell ref="G242:I242"/>
    <mergeCell ref="J242:L242"/>
    <mergeCell ref="M242:O242"/>
    <mergeCell ref="S242:U242"/>
    <mergeCell ref="S237:U237"/>
    <mergeCell ref="A231:B233"/>
    <mergeCell ref="G231:I231"/>
    <mergeCell ref="J231:L231"/>
    <mergeCell ref="M231:O231"/>
    <mergeCell ref="S231:U231"/>
    <mergeCell ref="G232:I232"/>
    <mergeCell ref="J232:L232"/>
    <mergeCell ref="M232:O232"/>
    <mergeCell ref="S232:U232"/>
    <mergeCell ref="V231:X231"/>
    <mergeCell ref="V232:X232"/>
    <mergeCell ref="A226:B228"/>
    <mergeCell ref="G226:I226"/>
    <mergeCell ref="J226:L226"/>
    <mergeCell ref="M226:O226"/>
    <mergeCell ref="S226:U226"/>
    <mergeCell ref="G227:I227"/>
    <mergeCell ref="C226:C228"/>
    <mergeCell ref="E226:E228"/>
    <mergeCell ref="P227:R227"/>
    <mergeCell ref="V226:X226"/>
    <mergeCell ref="V227:X227"/>
    <mergeCell ref="A216:B218"/>
    <mergeCell ref="G216:I216"/>
    <mergeCell ref="J216:L216"/>
    <mergeCell ref="M216:O216"/>
    <mergeCell ref="S216:U216"/>
    <mergeCell ref="J227:L227"/>
    <mergeCell ref="M227:O227"/>
    <mergeCell ref="S227:U227"/>
    <mergeCell ref="A221:B223"/>
    <mergeCell ref="G221:I221"/>
    <mergeCell ref="J221:L221"/>
    <mergeCell ref="M221:O221"/>
    <mergeCell ref="S221:U221"/>
    <mergeCell ref="C216:C218"/>
    <mergeCell ref="C221:C223"/>
    <mergeCell ref="E216:E218"/>
    <mergeCell ref="E221:E223"/>
    <mergeCell ref="G217:I217"/>
    <mergeCell ref="J217:L217"/>
    <mergeCell ref="M217:O217"/>
    <mergeCell ref="S217:U217"/>
    <mergeCell ref="P216:R216"/>
    <mergeCell ref="P217:R217"/>
    <mergeCell ref="G222:I222"/>
    <mergeCell ref="J222:L222"/>
    <mergeCell ref="M222:O222"/>
    <mergeCell ref="S222:U222"/>
    <mergeCell ref="P226:R226"/>
    <mergeCell ref="V217:X217"/>
    <mergeCell ref="V221:X221"/>
    <mergeCell ref="V222:X222"/>
    <mergeCell ref="A206:B208"/>
    <mergeCell ref="G206:I206"/>
    <mergeCell ref="J206:L206"/>
    <mergeCell ref="M206:O206"/>
    <mergeCell ref="S206:U206"/>
    <mergeCell ref="G207:I207"/>
    <mergeCell ref="J207:L207"/>
    <mergeCell ref="M207:O207"/>
    <mergeCell ref="C206:C208"/>
    <mergeCell ref="E206:E208"/>
    <mergeCell ref="S207:U207"/>
    <mergeCell ref="D206:D208"/>
    <mergeCell ref="A211:B213"/>
    <mergeCell ref="G211:I211"/>
    <mergeCell ref="J211:L211"/>
    <mergeCell ref="M211:O211"/>
    <mergeCell ref="S211:U211"/>
    <mergeCell ref="G212:I212"/>
    <mergeCell ref="J212:L212"/>
    <mergeCell ref="M212:O212"/>
    <mergeCell ref="S212:U212"/>
    <mergeCell ref="C211:C213"/>
    <mergeCell ref="E211:E213"/>
    <mergeCell ref="D211:D213"/>
    <mergeCell ref="P221:R221"/>
    <mergeCell ref="P222:R222"/>
    <mergeCell ref="P206:R206"/>
    <mergeCell ref="P207:R207"/>
    <mergeCell ref="P211:R211"/>
    <mergeCell ref="G2:I2"/>
    <mergeCell ref="J2:L2"/>
    <mergeCell ref="M2:O2"/>
    <mergeCell ref="S2:U2"/>
    <mergeCell ref="C26:C28"/>
    <mergeCell ref="E26:E28"/>
    <mergeCell ref="E6:E8"/>
    <mergeCell ref="G197:I197"/>
    <mergeCell ref="J197:L197"/>
    <mergeCell ref="M197:O197"/>
    <mergeCell ref="C196:C198"/>
    <mergeCell ref="C31:C33"/>
    <mergeCell ref="S197:U197"/>
    <mergeCell ref="M192:O192"/>
    <mergeCell ref="S192:U192"/>
    <mergeCell ref="P196:R196"/>
    <mergeCell ref="P197:R197"/>
    <mergeCell ref="S187:U187"/>
    <mergeCell ref="C186:C188"/>
    <mergeCell ref="E186:E188"/>
    <mergeCell ref="G91:I91"/>
    <mergeCell ref="J91:L91"/>
    <mergeCell ref="M91:O91"/>
    <mergeCell ref="S91:U91"/>
    <mergeCell ref="G92:I92"/>
    <mergeCell ref="G52:I52"/>
    <mergeCell ref="S37:U37"/>
    <mergeCell ref="P6:R6"/>
    <mergeCell ref="P7:R7"/>
    <mergeCell ref="P26:R26"/>
    <mergeCell ref="P27:R27"/>
    <mergeCell ref="D156:D158"/>
    <mergeCell ref="A201:B203"/>
    <mergeCell ref="G201:I201"/>
    <mergeCell ref="J201:L201"/>
    <mergeCell ref="M201:O201"/>
    <mergeCell ref="S201:U201"/>
    <mergeCell ref="G202:I202"/>
    <mergeCell ref="J202:L202"/>
    <mergeCell ref="M202:O202"/>
    <mergeCell ref="S202:U202"/>
    <mergeCell ref="C201:C203"/>
    <mergeCell ref="E201:E203"/>
    <mergeCell ref="D201:D203"/>
    <mergeCell ref="C191:C193"/>
    <mergeCell ref="E191:E193"/>
    <mergeCell ref="E196:E198"/>
    <mergeCell ref="A191:B193"/>
    <mergeCell ref="G191:I191"/>
    <mergeCell ref="J191:L191"/>
    <mergeCell ref="M191:O191"/>
    <mergeCell ref="S191:U191"/>
    <mergeCell ref="G192:I192"/>
    <mergeCell ref="J192:L192"/>
    <mergeCell ref="A196:B198"/>
    <mergeCell ref="G196:I196"/>
    <mergeCell ref="J196:L196"/>
    <mergeCell ref="M196:O196"/>
    <mergeCell ref="S196:U196"/>
    <mergeCell ref="P191:R191"/>
    <mergeCell ref="P192:R192"/>
    <mergeCell ref="P201:R201"/>
    <mergeCell ref="P202:R202"/>
    <mergeCell ref="D191:D193"/>
    <mergeCell ref="A186:B188"/>
    <mergeCell ref="G186:I186"/>
    <mergeCell ref="J186:L186"/>
    <mergeCell ref="M186:O186"/>
    <mergeCell ref="S186:U186"/>
    <mergeCell ref="G187:I187"/>
    <mergeCell ref="J187:L187"/>
    <mergeCell ref="M187:O187"/>
    <mergeCell ref="P186:R186"/>
    <mergeCell ref="P187:R187"/>
    <mergeCell ref="A181:B183"/>
    <mergeCell ref="G181:I181"/>
    <mergeCell ref="J181:L181"/>
    <mergeCell ref="M181:O181"/>
    <mergeCell ref="C181:C183"/>
    <mergeCell ref="E181:E183"/>
    <mergeCell ref="S181:U181"/>
    <mergeCell ref="G182:I182"/>
    <mergeCell ref="J182:L182"/>
    <mergeCell ref="M182:O182"/>
    <mergeCell ref="S182:U182"/>
    <mergeCell ref="P181:R181"/>
    <mergeCell ref="P182:R182"/>
    <mergeCell ref="D181:D183"/>
    <mergeCell ref="D186:D188"/>
    <mergeCell ref="A171:B173"/>
    <mergeCell ref="G171:I171"/>
    <mergeCell ref="J171:L171"/>
    <mergeCell ref="M171:O171"/>
    <mergeCell ref="S171:U171"/>
    <mergeCell ref="G172:I172"/>
    <mergeCell ref="A176:B178"/>
    <mergeCell ref="G176:I176"/>
    <mergeCell ref="J176:L176"/>
    <mergeCell ref="M176:O176"/>
    <mergeCell ref="S176:U176"/>
    <mergeCell ref="G177:I177"/>
    <mergeCell ref="J177:L177"/>
    <mergeCell ref="M177:O177"/>
    <mergeCell ref="S177:U177"/>
    <mergeCell ref="J172:L172"/>
    <mergeCell ref="M172:O172"/>
    <mergeCell ref="S172:U172"/>
    <mergeCell ref="C171:C173"/>
    <mergeCell ref="E171:E173"/>
    <mergeCell ref="C176:C178"/>
    <mergeCell ref="E176:E178"/>
    <mergeCell ref="P171:R171"/>
    <mergeCell ref="P172:R172"/>
    <mergeCell ref="P176:R176"/>
    <mergeCell ref="P177:R177"/>
    <mergeCell ref="D171:D173"/>
    <mergeCell ref="D176:D178"/>
    <mergeCell ref="A161:B163"/>
    <mergeCell ref="G161:I161"/>
    <mergeCell ref="J161:L161"/>
    <mergeCell ref="M161:O161"/>
    <mergeCell ref="S161:U161"/>
    <mergeCell ref="G162:I162"/>
    <mergeCell ref="A166:B168"/>
    <mergeCell ref="G166:I166"/>
    <mergeCell ref="J166:L166"/>
    <mergeCell ref="M166:O166"/>
    <mergeCell ref="S166:U166"/>
    <mergeCell ref="G167:I167"/>
    <mergeCell ref="J167:L167"/>
    <mergeCell ref="M167:O167"/>
    <mergeCell ref="S167:U167"/>
    <mergeCell ref="J162:L162"/>
    <mergeCell ref="M162:O162"/>
    <mergeCell ref="S162:U162"/>
    <mergeCell ref="C161:C163"/>
    <mergeCell ref="E161:E163"/>
    <mergeCell ref="C166:C168"/>
    <mergeCell ref="E166:E168"/>
    <mergeCell ref="P161:R161"/>
    <mergeCell ref="P162:R162"/>
    <mergeCell ref="P166:R166"/>
    <mergeCell ref="P167:R167"/>
    <mergeCell ref="D161:D163"/>
    <mergeCell ref="D166:D168"/>
    <mergeCell ref="A151:B153"/>
    <mergeCell ref="G151:I151"/>
    <mergeCell ref="J151:L151"/>
    <mergeCell ref="M151:O151"/>
    <mergeCell ref="S151:U151"/>
    <mergeCell ref="G152:I152"/>
    <mergeCell ref="A156:B158"/>
    <mergeCell ref="G156:I156"/>
    <mergeCell ref="J156:L156"/>
    <mergeCell ref="M156:O156"/>
    <mergeCell ref="S156:U156"/>
    <mergeCell ref="G157:I157"/>
    <mergeCell ref="J157:L157"/>
    <mergeCell ref="M157:O157"/>
    <mergeCell ref="S157:U157"/>
    <mergeCell ref="J152:L152"/>
    <mergeCell ref="M152:O152"/>
    <mergeCell ref="S152:U152"/>
    <mergeCell ref="C151:C153"/>
    <mergeCell ref="E151:E153"/>
    <mergeCell ref="P151:R151"/>
    <mergeCell ref="P152:R152"/>
    <mergeCell ref="C156:C158"/>
    <mergeCell ref="E156:E158"/>
    <mergeCell ref="P156:R156"/>
    <mergeCell ref="P157:R157"/>
    <mergeCell ref="A141:B143"/>
    <mergeCell ref="G141:I141"/>
    <mergeCell ref="J141:L141"/>
    <mergeCell ref="M141:O141"/>
    <mergeCell ref="S141:U141"/>
    <mergeCell ref="G142:I142"/>
    <mergeCell ref="A146:B148"/>
    <mergeCell ref="G146:I146"/>
    <mergeCell ref="J146:L146"/>
    <mergeCell ref="M146:O146"/>
    <mergeCell ref="S146:U146"/>
    <mergeCell ref="G147:I147"/>
    <mergeCell ref="J147:L147"/>
    <mergeCell ref="M147:O147"/>
    <mergeCell ref="S147:U147"/>
    <mergeCell ref="J142:L142"/>
    <mergeCell ref="M142:O142"/>
    <mergeCell ref="S142:U142"/>
    <mergeCell ref="C141:C143"/>
    <mergeCell ref="E141:E143"/>
    <mergeCell ref="C146:C148"/>
    <mergeCell ref="E146:E148"/>
    <mergeCell ref="P141:R141"/>
    <mergeCell ref="P142:R142"/>
    <mergeCell ref="P146:R146"/>
    <mergeCell ref="P147:R147"/>
    <mergeCell ref="A131:B133"/>
    <mergeCell ref="G131:I131"/>
    <mergeCell ref="J131:L131"/>
    <mergeCell ref="M131:O131"/>
    <mergeCell ref="S131:U131"/>
    <mergeCell ref="G132:I132"/>
    <mergeCell ref="A136:B138"/>
    <mergeCell ref="G136:I136"/>
    <mergeCell ref="J136:L136"/>
    <mergeCell ref="M136:O136"/>
    <mergeCell ref="S136:U136"/>
    <mergeCell ref="G137:I137"/>
    <mergeCell ref="J137:L137"/>
    <mergeCell ref="M137:O137"/>
    <mergeCell ref="S137:U137"/>
    <mergeCell ref="J132:L132"/>
    <mergeCell ref="M132:O132"/>
    <mergeCell ref="S132:U132"/>
    <mergeCell ref="C131:C133"/>
    <mergeCell ref="E131:E133"/>
    <mergeCell ref="C136:C138"/>
    <mergeCell ref="E136:E138"/>
    <mergeCell ref="P131:R131"/>
    <mergeCell ref="P132:R132"/>
    <mergeCell ref="P136:R136"/>
    <mergeCell ref="P137:R137"/>
    <mergeCell ref="A121:B123"/>
    <mergeCell ref="G121:I121"/>
    <mergeCell ref="J121:L121"/>
    <mergeCell ref="M121:O121"/>
    <mergeCell ref="S121:U121"/>
    <mergeCell ref="G122:I122"/>
    <mergeCell ref="A126:B128"/>
    <mergeCell ref="G126:I126"/>
    <mergeCell ref="J126:L126"/>
    <mergeCell ref="M126:O126"/>
    <mergeCell ref="S126:U126"/>
    <mergeCell ref="G127:I127"/>
    <mergeCell ref="J127:L127"/>
    <mergeCell ref="M127:O127"/>
    <mergeCell ref="S127:U127"/>
    <mergeCell ref="J122:L122"/>
    <mergeCell ref="M122:O122"/>
    <mergeCell ref="S122:U122"/>
    <mergeCell ref="C121:C123"/>
    <mergeCell ref="E121:E123"/>
    <mergeCell ref="P121:R121"/>
    <mergeCell ref="P122:R122"/>
    <mergeCell ref="C126:C128"/>
    <mergeCell ref="E126:E128"/>
    <mergeCell ref="P126:R126"/>
    <mergeCell ref="P127:R127"/>
    <mergeCell ref="A111:B113"/>
    <mergeCell ref="G111:I111"/>
    <mergeCell ref="J111:L111"/>
    <mergeCell ref="M111:O111"/>
    <mergeCell ref="S111:U111"/>
    <mergeCell ref="G112:I112"/>
    <mergeCell ref="A116:B118"/>
    <mergeCell ref="G116:I116"/>
    <mergeCell ref="J116:L116"/>
    <mergeCell ref="M116:O116"/>
    <mergeCell ref="S116:U116"/>
    <mergeCell ref="G117:I117"/>
    <mergeCell ref="J117:L117"/>
    <mergeCell ref="M117:O117"/>
    <mergeCell ref="S117:U117"/>
    <mergeCell ref="J112:L112"/>
    <mergeCell ref="M112:O112"/>
    <mergeCell ref="S112:U112"/>
    <mergeCell ref="C111:C113"/>
    <mergeCell ref="E111:E113"/>
    <mergeCell ref="C116:C118"/>
    <mergeCell ref="E116:E118"/>
    <mergeCell ref="P111:R111"/>
    <mergeCell ref="P112:R112"/>
    <mergeCell ref="P116:R116"/>
    <mergeCell ref="P117:R117"/>
    <mergeCell ref="A101:B103"/>
    <mergeCell ref="G101:I101"/>
    <mergeCell ref="J101:L101"/>
    <mergeCell ref="M101:O101"/>
    <mergeCell ref="S101:U101"/>
    <mergeCell ref="G102:I102"/>
    <mergeCell ref="A106:B108"/>
    <mergeCell ref="G106:I106"/>
    <mergeCell ref="J106:L106"/>
    <mergeCell ref="M106:O106"/>
    <mergeCell ref="S106:U106"/>
    <mergeCell ref="G107:I107"/>
    <mergeCell ref="J107:L107"/>
    <mergeCell ref="M107:O107"/>
    <mergeCell ref="S107:U107"/>
    <mergeCell ref="J102:L102"/>
    <mergeCell ref="M102:O102"/>
    <mergeCell ref="S102:U102"/>
    <mergeCell ref="C101:C103"/>
    <mergeCell ref="E101:E103"/>
    <mergeCell ref="C106:C108"/>
    <mergeCell ref="E106:E108"/>
    <mergeCell ref="D101:D103"/>
    <mergeCell ref="D106:D108"/>
    <mergeCell ref="P101:R101"/>
    <mergeCell ref="P102:R102"/>
    <mergeCell ref="P106:R106"/>
    <mergeCell ref="P107:R107"/>
    <mergeCell ref="A96:B98"/>
    <mergeCell ref="G96:I96"/>
    <mergeCell ref="J96:L96"/>
    <mergeCell ref="M96:O96"/>
    <mergeCell ref="S96:U96"/>
    <mergeCell ref="G97:I97"/>
    <mergeCell ref="J97:L97"/>
    <mergeCell ref="M97:O97"/>
    <mergeCell ref="S97:U97"/>
    <mergeCell ref="J92:L92"/>
    <mergeCell ref="M92:O92"/>
    <mergeCell ref="S92:U92"/>
    <mergeCell ref="C91:C93"/>
    <mergeCell ref="E91:E93"/>
    <mergeCell ref="P91:R91"/>
    <mergeCell ref="V92:X92"/>
    <mergeCell ref="C96:C98"/>
    <mergeCell ref="E96:E98"/>
    <mergeCell ref="A91:B93"/>
    <mergeCell ref="P96:R96"/>
    <mergeCell ref="P92:R92"/>
    <mergeCell ref="P97:R97"/>
    <mergeCell ref="A81:B83"/>
    <mergeCell ref="G81:I81"/>
    <mergeCell ref="J81:L81"/>
    <mergeCell ref="M81:O81"/>
    <mergeCell ref="S81:U81"/>
    <mergeCell ref="G82:I82"/>
    <mergeCell ref="A86:B88"/>
    <mergeCell ref="G86:I86"/>
    <mergeCell ref="J86:L86"/>
    <mergeCell ref="M86:O86"/>
    <mergeCell ref="S86:U86"/>
    <mergeCell ref="G87:I87"/>
    <mergeCell ref="J87:L87"/>
    <mergeCell ref="M87:O87"/>
    <mergeCell ref="S87:U87"/>
    <mergeCell ref="J82:L82"/>
    <mergeCell ref="M82:O82"/>
    <mergeCell ref="S82:U82"/>
    <mergeCell ref="C81:C83"/>
    <mergeCell ref="E81:E83"/>
    <mergeCell ref="C86:C88"/>
    <mergeCell ref="E86:E88"/>
    <mergeCell ref="P81:R81"/>
    <mergeCell ref="P82:R82"/>
    <mergeCell ref="P86:R86"/>
    <mergeCell ref="P87:R87"/>
    <mergeCell ref="A71:B73"/>
    <mergeCell ref="G71:I71"/>
    <mergeCell ref="J71:L71"/>
    <mergeCell ref="M71:O71"/>
    <mergeCell ref="S71:U71"/>
    <mergeCell ref="G72:I72"/>
    <mergeCell ref="A76:B78"/>
    <mergeCell ref="G76:I76"/>
    <mergeCell ref="J76:L76"/>
    <mergeCell ref="M76:O76"/>
    <mergeCell ref="S76:U76"/>
    <mergeCell ref="G77:I77"/>
    <mergeCell ref="J77:L77"/>
    <mergeCell ref="M77:O77"/>
    <mergeCell ref="S77:U77"/>
    <mergeCell ref="J72:L72"/>
    <mergeCell ref="M72:O72"/>
    <mergeCell ref="S72:U72"/>
    <mergeCell ref="C71:C73"/>
    <mergeCell ref="E71:E73"/>
    <mergeCell ref="C76:C78"/>
    <mergeCell ref="E76:E78"/>
    <mergeCell ref="P71:R71"/>
    <mergeCell ref="P72:R72"/>
    <mergeCell ref="P76:R76"/>
    <mergeCell ref="P77:R77"/>
    <mergeCell ref="A61:B63"/>
    <mergeCell ref="G61:I61"/>
    <mergeCell ref="J61:L61"/>
    <mergeCell ref="M61:O61"/>
    <mergeCell ref="S61:U61"/>
    <mergeCell ref="G62:I62"/>
    <mergeCell ref="A66:B68"/>
    <mergeCell ref="G66:I66"/>
    <mergeCell ref="J66:L66"/>
    <mergeCell ref="M66:O66"/>
    <mergeCell ref="S66:U66"/>
    <mergeCell ref="G67:I67"/>
    <mergeCell ref="J67:L67"/>
    <mergeCell ref="M67:O67"/>
    <mergeCell ref="S67:U67"/>
    <mergeCell ref="J62:L62"/>
    <mergeCell ref="M62:O62"/>
    <mergeCell ref="S62:U62"/>
    <mergeCell ref="C61:C63"/>
    <mergeCell ref="E61:E63"/>
    <mergeCell ref="P61:R61"/>
    <mergeCell ref="P62:R62"/>
    <mergeCell ref="C66:C68"/>
    <mergeCell ref="E66:E68"/>
    <mergeCell ref="P66:R66"/>
    <mergeCell ref="P67:R67"/>
    <mergeCell ref="A56:B58"/>
    <mergeCell ref="G56:I56"/>
    <mergeCell ref="J56:L56"/>
    <mergeCell ref="M56:O56"/>
    <mergeCell ref="S56:U56"/>
    <mergeCell ref="G57:I57"/>
    <mergeCell ref="J57:L57"/>
    <mergeCell ref="M57:O57"/>
    <mergeCell ref="S57:U57"/>
    <mergeCell ref="J52:L52"/>
    <mergeCell ref="M52:O52"/>
    <mergeCell ref="S52:U52"/>
    <mergeCell ref="C51:C53"/>
    <mergeCell ref="E51:E53"/>
    <mergeCell ref="V57:X57"/>
    <mergeCell ref="C56:C58"/>
    <mergeCell ref="E56:E58"/>
    <mergeCell ref="P52:R52"/>
    <mergeCell ref="P56:R56"/>
    <mergeCell ref="P57:R57"/>
    <mergeCell ref="A41:B43"/>
    <mergeCell ref="G41:I41"/>
    <mergeCell ref="J41:L41"/>
    <mergeCell ref="M41:O41"/>
    <mergeCell ref="S41:U41"/>
    <mergeCell ref="G42:I42"/>
    <mergeCell ref="A46:B48"/>
    <mergeCell ref="G46:I46"/>
    <mergeCell ref="J46:L46"/>
    <mergeCell ref="M46:O46"/>
    <mergeCell ref="S46:U46"/>
    <mergeCell ref="G47:I47"/>
    <mergeCell ref="J47:L47"/>
    <mergeCell ref="M47:O47"/>
    <mergeCell ref="S47:U47"/>
    <mergeCell ref="A51:B53"/>
    <mergeCell ref="G51:I51"/>
    <mergeCell ref="J51:L51"/>
    <mergeCell ref="M51:O51"/>
    <mergeCell ref="S51:U51"/>
    <mergeCell ref="J42:L42"/>
    <mergeCell ref="M42:O42"/>
    <mergeCell ref="S42:U42"/>
    <mergeCell ref="C41:C43"/>
    <mergeCell ref="E41:E43"/>
    <mergeCell ref="C46:C48"/>
    <mergeCell ref="E46:E48"/>
    <mergeCell ref="P41:R41"/>
    <mergeCell ref="P42:R42"/>
    <mergeCell ref="P46:R46"/>
    <mergeCell ref="P47:R47"/>
    <mergeCell ref="P51:R51"/>
    <mergeCell ref="A26:B28"/>
    <mergeCell ref="G26:I26"/>
    <mergeCell ref="J26:L26"/>
    <mergeCell ref="M26:O26"/>
    <mergeCell ref="S26:U26"/>
    <mergeCell ref="C36:C38"/>
    <mergeCell ref="E36:E38"/>
    <mergeCell ref="A31:B33"/>
    <mergeCell ref="G31:I31"/>
    <mergeCell ref="J31:L31"/>
    <mergeCell ref="M31:O31"/>
    <mergeCell ref="S31:U31"/>
    <mergeCell ref="G32:I32"/>
    <mergeCell ref="A36:B38"/>
    <mergeCell ref="G36:I36"/>
    <mergeCell ref="J36:L36"/>
    <mergeCell ref="M36:O36"/>
    <mergeCell ref="S36:U36"/>
    <mergeCell ref="G37:I37"/>
    <mergeCell ref="J37:L37"/>
    <mergeCell ref="M37:O37"/>
    <mergeCell ref="G27:I27"/>
    <mergeCell ref="J27:L27"/>
    <mergeCell ref="M27:O27"/>
    <mergeCell ref="S27:U27"/>
    <mergeCell ref="J32:L32"/>
    <mergeCell ref="M32:O32"/>
    <mergeCell ref="S32:U32"/>
    <mergeCell ref="P31:R31"/>
    <mergeCell ref="P32:R32"/>
    <mergeCell ref="P36:R36"/>
    <mergeCell ref="P37:R37"/>
    <mergeCell ref="V26:X26"/>
    <mergeCell ref="V27:X27"/>
    <mergeCell ref="V31:X31"/>
    <mergeCell ref="V32:X32"/>
    <mergeCell ref="G22:I22"/>
    <mergeCell ref="J22:L22"/>
    <mergeCell ref="M22:O22"/>
    <mergeCell ref="S22:U22"/>
    <mergeCell ref="A21:B23"/>
    <mergeCell ref="G21:I21"/>
    <mergeCell ref="J21:L21"/>
    <mergeCell ref="M21:O21"/>
    <mergeCell ref="S21:U21"/>
    <mergeCell ref="E21:E23"/>
    <mergeCell ref="C21:C23"/>
    <mergeCell ref="V22:X22"/>
    <mergeCell ref="A16:B18"/>
    <mergeCell ref="G16:I16"/>
    <mergeCell ref="J16:L16"/>
    <mergeCell ref="M16:O16"/>
    <mergeCell ref="S16:U16"/>
    <mergeCell ref="G17:I17"/>
    <mergeCell ref="J17:L17"/>
    <mergeCell ref="M17:O17"/>
    <mergeCell ref="S17:U17"/>
    <mergeCell ref="C16:C18"/>
    <mergeCell ref="E16:E18"/>
    <mergeCell ref="E31:E33"/>
    <mergeCell ref="P16:R16"/>
    <mergeCell ref="P17:R17"/>
    <mergeCell ref="P21:R21"/>
    <mergeCell ref="P22:R22"/>
    <mergeCell ref="A11:B13"/>
    <mergeCell ref="G11:I11"/>
    <mergeCell ref="J11:L11"/>
    <mergeCell ref="M11:O11"/>
    <mergeCell ref="S11:U11"/>
    <mergeCell ref="E11:E13"/>
    <mergeCell ref="S12:U12"/>
    <mergeCell ref="C11:C13"/>
    <mergeCell ref="P11:R11"/>
    <mergeCell ref="P12:R12"/>
    <mergeCell ref="G12:I12"/>
    <mergeCell ref="J12:L12"/>
    <mergeCell ref="M12:O12"/>
    <mergeCell ref="S1:U1"/>
    <mergeCell ref="A1:B3"/>
    <mergeCell ref="A6:B8"/>
    <mergeCell ref="G6:I6"/>
    <mergeCell ref="J6:L6"/>
    <mergeCell ref="M6:O6"/>
    <mergeCell ref="S6:U6"/>
    <mergeCell ref="G7:I7"/>
    <mergeCell ref="J7:L7"/>
    <mergeCell ref="M7:O7"/>
    <mergeCell ref="S7:U7"/>
    <mergeCell ref="C1:C3"/>
    <mergeCell ref="C6:C8"/>
    <mergeCell ref="G1:I1"/>
    <mergeCell ref="J1:L1"/>
    <mergeCell ref="M1:O1"/>
    <mergeCell ref="E1:E3"/>
    <mergeCell ref="P1:R1"/>
    <mergeCell ref="P2:R2"/>
    <mergeCell ref="P297:R297"/>
    <mergeCell ref="P276:R276"/>
    <mergeCell ref="P277:R277"/>
    <mergeCell ref="P281:R281"/>
    <mergeCell ref="P282:R282"/>
    <mergeCell ref="P286:R286"/>
    <mergeCell ref="P287:R287"/>
    <mergeCell ref="P212:R212"/>
    <mergeCell ref="P251:R251"/>
    <mergeCell ref="P252:R252"/>
    <mergeCell ref="P256:R256"/>
    <mergeCell ref="P257:R257"/>
    <mergeCell ref="P231:R231"/>
    <mergeCell ref="P232:R232"/>
    <mergeCell ref="P236:R236"/>
    <mergeCell ref="P237:R237"/>
    <mergeCell ref="P241:R241"/>
    <mergeCell ref="P242:R242"/>
    <mergeCell ref="P261:R261"/>
    <mergeCell ref="P262:R262"/>
    <mergeCell ref="P266:R266"/>
    <mergeCell ref="P267:R267"/>
    <mergeCell ref="P271:R271"/>
    <mergeCell ref="P272:R272"/>
  </mergeCells>
  <conditionalFormatting sqref="A1:XFD1048576">
    <cfRule type="containsText" dxfId="5" priority="5" stopIfTrue="1" operator="containsText" text="U6">
      <formula>NOT(ISERROR(SEARCH("U6",A1)))</formula>
    </cfRule>
    <cfRule type="containsText" dxfId="4" priority="6" stopIfTrue="1" operator="containsText" text="U12">
      <formula>NOT(ISERROR(SEARCH("U12",A1)))</formula>
    </cfRule>
  </conditionalFormatting>
  <conditionalFormatting sqref="E1:E1048576">
    <cfRule type="containsText" dxfId="3" priority="3" stopIfTrue="1" operator="containsText" text="B">
      <formula>NOT(ISERROR(SEARCH("B",E1)))</formula>
    </cfRule>
    <cfRule type="containsText" dxfId="2" priority="4" stopIfTrue="1" operator="containsText" text="V">
      <formula>NOT(ISERROR(SEARCH("V",E1)))</formula>
    </cfRule>
  </conditionalFormatting>
  <conditionalFormatting sqref="D1:D1048576">
    <cfRule type="containsText" dxfId="1" priority="1" stopIfTrue="1" operator="containsText" text="B">
      <formula>NOT(ISERROR(SEARCH("B",D1)))</formula>
    </cfRule>
    <cfRule type="containsText" dxfId="0" priority="2" stopIfTrue="1" operator="containsText" text="V">
      <formula>NOT(ISERROR(SEARCH("V",D1)))</formula>
    </cfRule>
  </conditionalFormatting>
  <printOptions horizontalCentered="1" verticalCentered="1"/>
  <pageMargins left="0.23622047244094491" right="0.23622047244094491" top="0.35433070866141736" bottom="0.35433070866141736" header="0" footer="0"/>
  <pageSetup paperSize="9" scale="72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/>
  <dimension ref="A1:S43"/>
  <sheetViews>
    <sheetView workbookViewId="0">
      <selection activeCell="J15" sqref="J15"/>
    </sheetView>
  </sheetViews>
  <sheetFormatPr defaultRowHeight="15"/>
  <cols>
    <col min="2" max="2" width="12.6640625" bestFit="1" customWidth="1"/>
  </cols>
  <sheetData>
    <row r="1" spans="1:19">
      <c r="B1" s="227" t="s">
        <v>64</v>
      </c>
      <c r="C1" s="227"/>
      <c r="D1" s="227"/>
    </row>
    <row r="2" spans="1:19">
      <c r="B2" s="41" t="s">
        <v>65</v>
      </c>
      <c r="C2" s="41" t="s">
        <v>66</v>
      </c>
      <c r="D2" s="41" t="s">
        <v>67</v>
      </c>
      <c r="E2" s="41" t="s">
        <v>68</v>
      </c>
      <c r="F2" s="41" t="s">
        <v>69</v>
      </c>
      <c r="G2" s="41" t="s">
        <v>70</v>
      </c>
      <c r="H2" s="41" t="s">
        <v>71</v>
      </c>
      <c r="I2" s="41" t="s">
        <v>72</v>
      </c>
    </row>
    <row r="3" spans="1:19">
      <c r="B3" s="41" t="s">
        <v>73</v>
      </c>
      <c r="C3" s="41" t="s">
        <v>74</v>
      </c>
      <c r="D3" s="41" t="s">
        <v>75</v>
      </c>
      <c r="E3" s="41" t="s">
        <v>76</v>
      </c>
      <c r="F3" s="41" t="s">
        <v>77</v>
      </c>
      <c r="G3" s="41" t="s">
        <v>78</v>
      </c>
      <c r="H3" s="41" t="s">
        <v>79</v>
      </c>
      <c r="I3" s="41" t="s">
        <v>73</v>
      </c>
      <c r="J3" s="83"/>
      <c r="K3" s="83"/>
      <c r="L3" s="83"/>
      <c r="M3" s="83"/>
      <c r="N3" s="83"/>
      <c r="O3" s="83"/>
      <c r="P3" s="83"/>
    </row>
    <row r="4" spans="1:19">
      <c r="B4" s="99" t="s">
        <v>173</v>
      </c>
      <c r="C4" s="99" t="s">
        <v>80</v>
      </c>
      <c r="D4" s="99" t="s">
        <v>81</v>
      </c>
      <c r="E4" s="99" t="s">
        <v>82</v>
      </c>
      <c r="F4" s="99" t="s">
        <v>83</v>
      </c>
      <c r="G4" s="99" t="s">
        <v>84</v>
      </c>
      <c r="H4" s="99" t="s">
        <v>85</v>
      </c>
      <c r="I4" s="99" t="s">
        <v>86</v>
      </c>
    </row>
    <row r="5" spans="1:19">
      <c r="B5" s="41" t="s">
        <v>88</v>
      </c>
      <c r="C5" s="41" t="s">
        <v>89</v>
      </c>
      <c r="D5" s="41" t="s">
        <v>90</v>
      </c>
      <c r="E5" s="41" t="s">
        <v>91</v>
      </c>
      <c r="F5" s="41" t="s">
        <v>92</v>
      </c>
      <c r="G5" s="41" t="s">
        <v>93</v>
      </c>
      <c r="H5" s="40" t="s">
        <v>94</v>
      </c>
      <c r="I5" s="40" t="s">
        <v>88</v>
      </c>
      <c r="J5" s="83"/>
      <c r="K5" s="83"/>
    </row>
    <row r="6" spans="1:19">
      <c r="B6" s="83"/>
      <c r="C6" s="83"/>
      <c r="D6" s="83"/>
    </row>
    <row r="7" spans="1:19">
      <c r="B7" s="228"/>
      <c r="C7" s="228"/>
      <c r="L7" s="99" t="s">
        <v>80</v>
      </c>
      <c r="M7" s="99" t="s">
        <v>81</v>
      </c>
      <c r="N7" s="99" t="s">
        <v>82</v>
      </c>
      <c r="O7" s="99" t="s">
        <v>83</v>
      </c>
      <c r="P7" s="99" t="s">
        <v>84</v>
      </c>
      <c r="Q7" s="99" t="s">
        <v>85</v>
      </c>
      <c r="R7" s="99" t="s">
        <v>86</v>
      </c>
      <c r="S7" s="99" t="s">
        <v>87</v>
      </c>
    </row>
    <row r="8" spans="1:19">
      <c r="B8" s="234" t="s">
        <v>95</v>
      </c>
      <c r="C8" s="40" t="s">
        <v>96</v>
      </c>
      <c r="D8" s="227" t="s">
        <v>97</v>
      </c>
      <c r="E8" s="227"/>
    </row>
    <row r="9" spans="1:19">
      <c r="B9" s="234"/>
      <c r="C9" s="40" t="s">
        <v>98</v>
      </c>
      <c r="D9" s="40" t="s">
        <v>99</v>
      </c>
      <c r="E9" s="40" t="s">
        <v>100</v>
      </c>
    </row>
    <row r="10" spans="1:19">
      <c r="B10" s="41" t="s">
        <v>101</v>
      </c>
      <c r="C10" s="40">
        <v>0</v>
      </c>
      <c r="D10" s="40">
        <v>0</v>
      </c>
      <c r="E10" s="40">
        <v>0</v>
      </c>
    </row>
    <row r="11" spans="1:19">
      <c r="B11" s="41" t="s">
        <v>102</v>
      </c>
      <c r="C11" s="40">
        <v>220</v>
      </c>
      <c r="D11" s="40">
        <v>100</v>
      </c>
      <c r="E11" s="40">
        <v>200</v>
      </c>
    </row>
    <row r="12" spans="1:19">
      <c r="B12" s="41" t="s">
        <v>103</v>
      </c>
      <c r="C12" s="40">
        <v>220</v>
      </c>
      <c r="D12" s="40">
        <v>100</v>
      </c>
      <c r="E12" s="40">
        <v>200</v>
      </c>
    </row>
    <row r="13" spans="1:19">
      <c r="A13" s="229" t="s">
        <v>104</v>
      </c>
      <c r="B13" s="41" t="s">
        <v>101</v>
      </c>
      <c r="C13" s="54"/>
      <c r="D13" s="40"/>
      <c r="E13" s="84"/>
      <c r="I13" s="83"/>
      <c r="J13" s="83"/>
      <c r="K13" s="83"/>
      <c r="L13" s="83"/>
      <c r="M13" s="83"/>
      <c r="N13" s="83"/>
      <c r="O13" s="83"/>
    </row>
    <row r="14" spans="1:19">
      <c r="A14" s="229"/>
      <c r="B14" s="41" t="s">
        <v>102</v>
      </c>
      <c r="C14" s="54"/>
      <c r="D14" s="40"/>
      <c r="E14" s="40"/>
      <c r="I14" s="83"/>
      <c r="J14" s="83"/>
      <c r="K14" s="83"/>
      <c r="L14" s="83"/>
      <c r="M14" s="83"/>
      <c r="N14" s="83"/>
      <c r="O14" s="83"/>
    </row>
    <row r="15" spans="1:19">
      <c r="A15" s="229"/>
      <c r="B15" s="85" t="s">
        <v>103</v>
      </c>
      <c r="C15" s="54"/>
      <c r="D15" s="40"/>
      <c r="E15" s="40"/>
      <c r="I15" s="83"/>
      <c r="J15" s="83"/>
      <c r="K15" s="83"/>
      <c r="L15" s="83"/>
      <c r="M15" s="83"/>
      <c r="N15" s="83"/>
      <c r="O15" s="83"/>
    </row>
    <row r="16" spans="1:19">
      <c r="B16" s="86"/>
      <c r="I16" s="83"/>
      <c r="J16" s="83"/>
      <c r="K16" s="83"/>
      <c r="L16" s="83"/>
      <c r="M16" s="83"/>
      <c r="N16" s="83"/>
      <c r="O16" s="83"/>
    </row>
    <row r="17" spans="2:15">
      <c r="I17" s="83"/>
      <c r="J17" s="83"/>
      <c r="K17" s="83"/>
      <c r="L17" s="83"/>
      <c r="M17" s="83"/>
      <c r="N17" s="83"/>
      <c r="O17" s="83"/>
    </row>
    <row r="18" spans="2:15">
      <c r="I18" s="83"/>
      <c r="J18" s="83"/>
      <c r="K18" s="83"/>
      <c r="L18" s="83"/>
      <c r="M18" s="83"/>
      <c r="N18" s="83"/>
      <c r="O18" s="83"/>
    </row>
    <row r="19" spans="2:15">
      <c r="I19" s="83"/>
      <c r="J19" s="83"/>
      <c r="K19" s="83"/>
      <c r="L19" s="83"/>
      <c r="M19" s="83"/>
      <c r="N19" s="83"/>
      <c r="O19" s="83"/>
    </row>
    <row r="20" spans="2:15">
      <c r="I20" s="83"/>
      <c r="J20" s="83"/>
      <c r="K20" s="83"/>
      <c r="L20" s="83"/>
      <c r="M20" s="83"/>
      <c r="N20" s="83"/>
      <c r="O20" s="83"/>
    </row>
    <row r="21" spans="2:15">
      <c r="I21" s="83"/>
      <c r="J21" s="83"/>
      <c r="K21" s="83"/>
      <c r="L21" s="83"/>
      <c r="M21" s="83"/>
      <c r="N21" s="83"/>
      <c r="O21" s="83"/>
    </row>
    <row r="22" spans="2:15" ht="15" customHeight="1">
      <c r="I22" s="83"/>
      <c r="J22" s="228"/>
      <c r="K22" s="228"/>
      <c r="L22" s="83"/>
      <c r="M22" s="83"/>
      <c r="N22" s="83"/>
      <c r="O22" s="83"/>
    </row>
    <row r="23" spans="2:15" ht="15" customHeight="1">
      <c r="D23" t="s">
        <v>44</v>
      </c>
      <c r="F23" t="s">
        <v>105</v>
      </c>
      <c r="I23" s="233"/>
      <c r="J23" s="83"/>
      <c r="K23" s="83"/>
      <c r="L23" s="83"/>
      <c r="M23" s="83"/>
      <c r="N23" s="83"/>
      <c r="O23" s="83"/>
    </row>
    <row r="24" spans="2:15">
      <c r="B24" s="227" t="s">
        <v>106</v>
      </c>
      <c r="C24" s="227"/>
      <c r="D24" s="41" t="s">
        <v>102</v>
      </c>
      <c r="E24" s="41" t="s">
        <v>103</v>
      </c>
      <c r="F24" s="41" t="s">
        <v>102</v>
      </c>
      <c r="G24" s="41" t="s">
        <v>103</v>
      </c>
      <c r="I24" s="233"/>
      <c r="J24" s="36"/>
      <c r="K24" s="36"/>
    </row>
    <row r="25" spans="2:15">
      <c r="B25" s="41" t="s">
        <v>37</v>
      </c>
      <c r="C25" s="41">
        <v>1500</v>
      </c>
      <c r="D25" s="40">
        <v>220</v>
      </c>
      <c r="E25" s="40">
        <v>220</v>
      </c>
      <c r="F25" s="40">
        <v>220</v>
      </c>
      <c r="G25" s="40">
        <v>220</v>
      </c>
      <c r="I25" s="233"/>
      <c r="J25" s="36"/>
      <c r="K25" s="36"/>
    </row>
    <row r="26" spans="2:15">
      <c r="B26" s="40" t="s">
        <v>38</v>
      </c>
      <c r="C26" s="40">
        <v>1000</v>
      </c>
      <c r="D26" s="40">
        <v>220</v>
      </c>
      <c r="E26" s="40">
        <v>220</v>
      </c>
      <c r="F26" s="40">
        <v>220</v>
      </c>
      <c r="G26" s="40">
        <v>220</v>
      </c>
      <c r="I26" s="235"/>
      <c r="J26" s="83"/>
      <c r="K26" s="83"/>
    </row>
    <row r="27" spans="2:15">
      <c r="B27" s="40" t="s">
        <v>42</v>
      </c>
      <c r="C27" s="40">
        <v>650</v>
      </c>
      <c r="D27" s="40">
        <v>220</v>
      </c>
      <c r="E27" s="40">
        <v>220</v>
      </c>
      <c r="F27" s="40">
        <v>220</v>
      </c>
      <c r="G27" s="40">
        <v>220</v>
      </c>
      <c r="I27" s="235"/>
      <c r="J27" s="83"/>
      <c r="K27" s="36"/>
    </row>
    <row r="28" spans="2:15">
      <c r="B28" s="41" t="s">
        <v>46</v>
      </c>
      <c r="C28" s="41">
        <v>1000</v>
      </c>
      <c r="D28" s="40">
        <v>220</v>
      </c>
      <c r="E28" s="40">
        <v>220</v>
      </c>
      <c r="F28" s="40">
        <v>220</v>
      </c>
      <c r="G28" s="40">
        <v>220</v>
      </c>
      <c r="I28" s="235"/>
      <c r="J28" s="83"/>
      <c r="K28" s="36"/>
    </row>
    <row r="29" spans="2:15" ht="15" customHeight="1">
      <c r="B29" s="41" t="s">
        <v>50</v>
      </c>
      <c r="C29" s="40">
        <v>1000</v>
      </c>
      <c r="D29" s="40">
        <v>220</v>
      </c>
      <c r="E29" s="40">
        <v>220</v>
      </c>
      <c r="F29" s="40">
        <v>220</v>
      </c>
      <c r="G29" s="40">
        <v>220</v>
      </c>
      <c r="I29" s="233"/>
      <c r="J29" s="83"/>
      <c r="K29" s="36"/>
    </row>
    <row r="30" spans="2:15">
      <c r="B30" s="41"/>
      <c r="C30" s="40"/>
      <c r="D30" s="140">
        <v>220</v>
      </c>
      <c r="E30" s="140">
        <v>220</v>
      </c>
      <c r="F30" s="140">
        <v>220</v>
      </c>
      <c r="G30" s="140">
        <v>220</v>
      </c>
      <c r="I30" s="233"/>
      <c r="J30" s="83"/>
      <c r="K30" s="36"/>
    </row>
    <row r="31" spans="2:15">
      <c r="B31" s="41"/>
      <c r="C31" s="40"/>
      <c r="D31" s="40"/>
      <c r="E31" s="40"/>
      <c r="F31" s="40"/>
      <c r="G31" s="40"/>
      <c r="I31" s="233"/>
      <c r="J31" s="83"/>
      <c r="K31" s="36"/>
    </row>
    <row r="32" spans="2:15" ht="15" customHeight="1">
      <c r="B32" s="41"/>
      <c r="C32" s="40"/>
      <c r="D32" s="40"/>
      <c r="E32" s="40"/>
      <c r="F32" s="40"/>
      <c r="G32" s="40"/>
      <c r="I32" s="233"/>
      <c r="J32" s="83"/>
      <c r="K32" s="36"/>
    </row>
    <row r="33" spans="1:9">
      <c r="B33" s="41"/>
      <c r="C33" s="40"/>
      <c r="D33" s="40"/>
      <c r="E33" s="40"/>
      <c r="F33" s="40"/>
      <c r="G33" s="40"/>
      <c r="I33" s="233"/>
    </row>
    <row r="34" spans="1:9">
      <c r="B34" s="41"/>
      <c r="C34" s="40"/>
      <c r="D34" s="40"/>
      <c r="E34" s="40"/>
      <c r="F34" s="40"/>
      <c r="G34" s="40"/>
      <c r="I34" s="233"/>
    </row>
    <row r="35" spans="1:9" ht="15" customHeight="1">
      <c r="B35" s="54"/>
      <c r="C35" s="54"/>
      <c r="D35" s="40"/>
      <c r="E35" s="40"/>
      <c r="F35" s="40"/>
      <c r="G35" s="40"/>
      <c r="I35" s="233"/>
    </row>
    <row r="36" spans="1:9">
      <c r="I36" s="233"/>
    </row>
    <row r="37" spans="1:9">
      <c r="B37" s="83" t="s">
        <v>10</v>
      </c>
      <c r="I37" s="233"/>
    </row>
    <row r="38" spans="1:9" ht="15" customHeight="1">
      <c r="B38" s="83" t="s">
        <v>43</v>
      </c>
      <c r="C38">
        <v>1550</v>
      </c>
      <c r="I38" s="231"/>
    </row>
    <row r="39" spans="1:9">
      <c r="B39" s="83" t="s">
        <v>47</v>
      </c>
      <c r="C39">
        <v>1550</v>
      </c>
      <c r="I39" s="231"/>
    </row>
    <row r="40" spans="1:9">
      <c r="B40" s="83" t="s">
        <v>39</v>
      </c>
      <c r="C40">
        <v>0</v>
      </c>
      <c r="I40" s="232"/>
    </row>
    <row r="41" spans="1:9" ht="15" customHeight="1">
      <c r="I41" s="230"/>
    </row>
    <row r="42" spans="1:9">
      <c r="A42" s="83" t="s">
        <v>53</v>
      </c>
      <c r="B42" s="83" t="s">
        <v>39</v>
      </c>
      <c r="C42">
        <v>400</v>
      </c>
      <c r="I42" s="231"/>
    </row>
    <row r="43" spans="1:9">
      <c r="I43" s="232"/>
    </row>
  </sheetData>
  <sheetProtection password="9AA9" sheet="1" objects="1" scenarios="1"/>
  <mergeCells count="14">
    <mergeCell ref="B1:D1"/>
    <mergeCell ref="B7:C7"/>
    <mergeCell ref="J22:K22"/>
    <mergeCell ref="A13:A15"/>
    <mergeCell ref="I41:I43"/>
    <mergeCell ref="I23:I25"/>
    <mergeCell ref="B24:C24"/>
    <mergeCell ref="D8:E8"/>
    <mergeCell ref="B8:B9"/>
    <mergeCell ref="I26:I28"/>
    <mergeCell ref="I29:I31"/>
    <mergeCell ref="I32:I34"/>
    <mergeCell ref="I35:I37"/>
    <mergeCell ref="I38:I40"/>
  </mergeCells>
  <dataValidations disablePrompts="1" count="1">
    <dataValidation type="list" allowBlank="1" showInputMessage="1" showErrorMessage="1" sqref="A25">
      <formula1>$B$25:$B$34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47"/>
  <sheetViews>
    <sheetView workbookViewId="0">
      <pane xSplit="1" ySplit="6" topLeftCell="B7" activePane="bottomRight" state="frozen"/>
      <selection pane="topRight"/>
      <selection pane="bottomLeft"/>
      <selection pane="bottomRight" activeCell="C13" sqref="C13"/>
    </sheetView>
  </sheetViews>
  <sheetFormatPr defaultRowHeight="15.75"/>
  <cols>
    <col min="1" max="1" width="13.88671875" style="118" bestFit="1" customWidth="1"/>
    <col min="2" max="29" width="4.6640625" style="115" customWidth="1"/>
    <col min="30" max="30" width="8.88671875" style="101"/>
    <col min="31" max="31" width="1.88671875" style="102" bestFit="1" customWidth="1"/>
    <col min="32" max="32" width="44.21875" style="103" bestFit="1" customWidth="1"/>
    <col min="33" max="16384" width="8.88671875" style="101"/>
  </cols>
  <sheetData>
    <row r="1" spans="1:32" s="118" customFormat="1">
      <c r="A1" s="117"/>
      <c r="B1" s="247" t="s">
        <v>173</v>
      </c>
      <c r="C1" s="250"/>
      <c r="D1" s="247" t="s">
        <v>80</v>
      </c>
      <c r="E1" s="251"/>
      <c r="F1" s="251"/>
      <c r="G1" s="248"/>
      <c r="H1" s="238" t="s">
        <v>81</v>
      </c>
      <c r="I1" s="239"/>
      <c r="J1" s="239"/>
      <c r="K1" s="240"/>
      <c r="L1" s="238" t="s">
        <v>82</v>
      </c>
      <c r="M1" s="239"/>
      <c r="N1" s="239"/>
      <c r="O1" s="240"/>
      <c r="P1" s="238" t="s">
        <v>83</v>
      </c>
      <c r="Q1" s="239"/>
      <c r="R1" s="239"/>
      <c r="S1" s="240"/>
      <c r="T1" s="238" t="s">
        <v>84</v>
      </c>
      <c r="U1" s="239"/>
      <c r="V1" s="239"/>
      <c r="W1" s="240"/>
      <c r="X1" s="238" t="s">
        <v>85</v>
      </c>
      <c r="Y1" s="239"/>
      <c r="Z1" s="239"/>
      <c r="AA1" s="240"/>
      <c r="AB1" s="247" t="s">
        <v>86</v>
      </c>
      <c r="AC1" s="248"/>
      <c r="AE1" s="119"/>
      <c r="AF1" s="120"/>
    </row>
    <row r="2" spans="1:32" s="118" customFormat="1">
      <c r="A2" s="244" t="s">
        <v>174</v>
      </c>
      <c r="B2" s="243" t="s">
        <v>33</v>
      </c>
      <c r="C2" s="249"/>
      <c r="D2" s="243" t="s">
        <v>35</v>
      </c>
      <c r="E2" s="241"/>
      <c r="F2" s="241" t="s">
        <v>33</v>
      </c>
      <c r="G2" s="242"/>
      <c r="H2" s="243" t="s">
        <v>35</v>
      </c>
      <c r="I2" s="241"/>
      <c r="J2" s="241" t="s">
        <v>33</v>
      </c>
      <c r="K2" s="242"/>
      <c r="L2" s="243" t="s">
        <v>35</v>
      </c>
      <c r="M2" s="241"/>
      <c r="N2" s="241" t="s">
        <v>33</v>
      </c>
      <c r="O2" s="242"/>
      <c r="P2" s="243" t="s">
        <v>35</v>
      </c>
      <c r="Q2" s="241"/>
      <c r="R2" s="241" t="s">
        <v>33</v>
      </c>
      <c r="S2" s="242"/>
      <c r="T2" s="243" t="s">
        <v>35</v>
      </c>
      <c r="U2" s="241"/>
      <c r="V2" s="241" t="s">
        <v>33</v>
      </c>
      <c r="W2" s="242"/>
      <c r="X2" s="243" t="s">
        <v>35</v>
      </c>
      <c r="Y2" s="241"/>
      <c r="Z2" s="241" t="s">
        <v>33</v>
      </c>
      <c r="AA2" s="242"/>
      <c r="AB2" s="243" t="s">
        <v>35</v>
      </c>
      <c r="AC2" s="242"/>
      <c r="AE2" s="119"/>
      <c r="AF2" s="120"/>
    </row>
    <row r="3" spans="1:32" s="118" customFormat="1">
      <c r="A3" s="245"/>
      <c r="B3" s="121">
        <v>1</v>
      </c>
      <c r="C3" s="122">
        <f>COUNTIF(C7:C66,1)</f>
        <v>0</v>
      </c>
      <c r="D3" s="121">
        <v>1</v>
      </c>
      <c r="E3" s="123">
        <f t="shared" ref="E3" si="0">COUNTIF(E7:E66,1)</f>
        <v>0</v>
      </c>
      <c r="F3" s="123">
        <v>1</v>
      </c>
      <c r="G3" s="124">
        <f t="shared" ref="G3" si="1">COUNTIF(G7:G66,1)</f>
        <v>0</v>
      </c>
      <c r="H3" s="121">
        <v>1</v>
      </c>
      <c r="I3" s="123">
        <f t="shared" ref="I3" si="2">COUNTIF(I7:I66,1)</f>
        <v>0</v>
      </c>
      <c r="J3" s="123">
        <v>1</v>
      </c>
      <c r="K3" s="124">
        <f t="shared" ref="K3" si="3">COUNTIF(K7:K66,1)</f>
        <v>0</v>
      </c>
      <c r="L3" s="121">
        <v>1</v>
      </c>
      <c r="M3" s="123">
        <f t="shared" ref="M3" si="4">COUNTIF(M7:M66,1)</f>
        <v>0</v>
      </c>
      <c r="N3" s="123">
        <v>1</v>
      </c>
      <c r="O3" s="124">
        <f t="shared" ref="O3" si="5">COUNTIF(O7:O66,1)</f>
        <v>0</v>
      </c>
      <c r="P3" s="121">
        <v>1</v>
      </c>
      <c r="Q3" s="123">
        <f t="shared" ref="Q3" si="6">COUNTIF(Q7:Q66,1)</f>
        <v>0</v>
      </c>
      <c r="R3" s="123">
        <v>1</v>
      </c>
      <c r="S3" s="124">
        <f t="shared" ref="S3" si="7">COUNTIF(S7:S66,1)</f>
        <v>0</v>
      </c>
      <c r="T3" s="121">
        <v>1</v>
      </c>
      <c r="U3" s="123">
        <f t="shared" ref="U3" si="8">COUNTIF(U7:U66,1)</f>
        <v>0</v>
      </c>
      <c r="V3" s="123">
        <v>1</v>
      </c>
      <c r="W3" s="124">
        <f t="shared" ref="W3" si="9">COUNTIF(W7:W66,1)</f>
        <v>0</v>
      </c>
      <c r="X3" s="121">
        <v>1</v>
      </c>
      <c r="Y3" s="123">
        <f t="shared" ref="Y3" si="10">COUNTIF(Y7:Y66,1)</f>
        <v>0</v>
      </c>
      <c r="Z3" s="123">
        <v>1</v>
      </c>
      <c r="AA3" s="124">
        <f t="shared" ref="AA3" si="11">COUNTIF(AA7:AA66,1)</f>
        <v>0</v>
      </c>
      <c r="AB3" s="121">
        <v>1</v>
      </c>
      <c r="AC3" s="124">
        <f t="shared" ref="AC3" si="12">COUNTIF(AC7:AC66,1)</f>
        <v>0</v>
      </c>
      <c r="AE3" s="119"/>
      <c r="AF3" s="120"/>
    </row>
    <row r="4" spans="1:32" s="118" customFormat="1">
      <c r="A4" s="245"/>
      <c r="B4" s="121">
        <v>2</v>
      </c>
      <c r="C4" s="122">
        <f>COUNTIF(C7:C66,2)</f>
        <v>0</v>
      </c>
      <c r="D4" s="121">
        <v>2</v>
      </c>
      <c r="E4" s="123">
        <f t="shared" ref="E4" si="13">COUNTIF(E7:E66,2)</f>
        <v>0</v>
      </c>
      <c r="F4" s="123">
        <v>2</v>
      </c>
      <c r="G4" s="124">
        <f t="shared" ref="G4" si="14">COUNTIF(G7:G66,2)</f>
        <v>0</v>
      </c>
      <c r="H4" s="121">
        <v>2</v>
      </c>
      <c r="I4" s="123">
        <f t="shared" ref="I4" si="15">COUNTIF(I7:I66,2)</f>
        <v>0</v>
      </c>
      <c r="J4" s="123">
        <v>2</v>
      </c>
      <c r="K4" s="124">
        <f t="shared" ref="K4" si="16">COUNTIF(K7:K66,2)</f>
        <v>0</v>
      </c>
      <c r="L4" s="121">
        <v>2</v>
      </c>
      <c r="M4" s="123">
        <f t="shared" ref="M4" si="17">COUNTIF(M7:M66,2)</f>
        <v>0</v>
      </c>
      <c r="N4" s="123">
        <v>2</v>
      </c>
      <c r="O4" s="124">
        <f t="shared" ref="O4" si="18">COUNTIF(O7:O66,2)</f>
        <v>0</v>
      </c>
      <c r="P4" s="121">
        <v>2</v>
      </c>
      <c r="Q4" s="123">
        <f t="shared" ref="Q4" si="19">COUNTIF(Q7:Q66,2)</f>
        <v>0</v>
      </c>
      <c r="R4" s="123">
        <v>2</v>
      </c>
      <c r="S4" s="124">
        <f t="shared" ref="S4" si="20">COUNTIF(S7:S66,2)</f>
        <v>0</v>
      </c>
      <c r="T4" s="121">
        <v>2</v>
      </c>
      <c r="U4" s="123">
        <f t="shared" ref="U4" si="21">COUNTIF(U7:U66,2)</f>
        <v>0</v>
      </c>
      <c r="V4" s="123">
        <v>2</v>
      </c>
      <c r="W4" s="124">
        <f t="shared" ref="W4" si="22">COUNTIF(W7:W66,2)</f>
        <v>0</v>
      </c>
      <c r="X4" s="121">
        <v>2</v>
      </c>
      <c r="Y4" s="123">
        <f t="shared" ref="Y4" si="23">COUNTIF(Y7:Y66,2)</f>
        <v>0</v>
      </c>
      <c r="Z4" s="123">
        <v>2</v>
      </c>
      <c r="AA4" s="124">
        <f t="shared" ref="AA4" si="24">COUNTIF(AA7:AA66,2)</f>
        <v>0</v>
      </c>
      <c r="AB4" s="121">
        <v>2</v>
      </c>
      <c r="AC4" s="124">
        <f t="shared" ref="AC4" si="25">COUNTIF(AC7:AC66,2)</f>
        <v>0</v>
      </c>
      <c r="AE4" s="119"/>
      <c r="AF4" s="120"/>
    </row>
    <row r="5" spans="1:32" s="118" customFormat="1">
      <c r="A5" s="246"/>
      <c r="B5" s="121">
        <v>3</v>
      </c>
      <c r="C5" s="122">
        <f>COUNTIF(C7:C66,3)</f>
        <v>0</v>
      </c>
      <c r="D5" s="121">
        <v>3</v>
      </c>
      <c r="E5" s="123">
        <f t="shared" ref="E5" si="26">COUNTIF(E7:E66,3)</f>
        <v>0</v>
      </c>
      <c r="F5" s="123">
        <v>3</v>
      </c>
      <c r="G5" s="124">
        <f t="shared" ref="G5" si="27">COUNTIF(G7:G66,3)</f>
        <v>0</v>
      </c>
      <c r="H5" s="121">
        <v>3</v>
      </c>
      <c r="I5" s="123">
        <f t="shared" ref="I5" si="28">COUNTIF(I7:I66,3)</f>
        <v>0</v>
      </c>
      <c r="J5" s="123">
        <v>3</v>
      </c>
      <c r="K5" s="124">
        <f t="shared" ref="K5" si="29">COUNTIF(K7:K66,3)</f>
        <v>0</v>
      </c>
      <c r="L5" s="121">
        <v>3</v>
      </c>
      <c r="M5" s="123">
        <f t="shared" ref="M5" si="30">COUNTIF(M7:M66,3)</f>
        <v>0</v>
      </c>
      <c r="N5" s="123">
        <v>3</v>
      </c>
      <c r="O5" s="124">
        <f t="shared" ref="O5" si="31">COUNTIF(O7:O66,3)</f>
        <v>0</v>
      </c>
      <c r="P5" s="121">
        <v>3</v>
      </c>
      <c r="Q5" s="123">
        <f t="shared" ref="Q5" si="32">COUNTIF(Q7:Q66,3)</f>
        <v>0</v>
      </c>
      <c r="R5" s="123">
        <v>3</v>
      </c>
      <c r="S5" s="124">
        <f t="shared" ref="S5" si="33">COUNTIF(S7:S66,3)</f>
        <v>0</v>
      </c>
      <c r="T5" s="121">
        <v>3</v>
      </c>
      <c r="U5" s="123">
        <f t="shared" ref="U5" si="34">COUNTIF(U7:U66,3)</f>
        <v>0</v>
      </c>
      <c r="V5" s="123">
        <v>3</v>
      </c>
      <c r="W5" s="124">
        <f t="shared" ref="W5" si="35">COUNTIF(W7:W66,3)</f>
        <v>0</v>
      </c>
      <c r="X5" s="121">
        <v>3</v>
      </c>
      <c r="Y5" s="123">
        <f t="shared" ref="Y5" si="36">COUNTIF(Y7:Y66,3)</f>
        <v>0</v>
      </c>
      <c r="Z5" s="123">
        <v>3</v>
      </c>
      <c r="AA5" s="124">
        <f t="shared" ref="AA5" si="37">COUNTIF(AA7:AA66,3)</f>
        <v>0</v>
      </c>
      <c r="AB5" s="121">
        <v>3</v>
      </c>
      <c r="AC5" s="124">
        <f t="shared" ref="AC5" si="38">COUNTIF(AC7:AC66,3)</f>
        <v>0</v>
      </c>
      <c r="AE5" s="119"/>
      <c r="AF5" s="120"/>
    </row>
    <row r="6" spans="1:32" s="118" customFormat="1" ht="16.5" thickBot="1">
      <c r="A6" s="125" t="s">
        <v>107</v>
      </c>
      <c r="B6" s="126" t="s">
        <v>108</v>
      </c>
      <c r="C6" s="127" t="s">
        <v>109</v>
      </c>
      <c r="D6" s="126" t="s">
        <v>108</v>
      </c>
      <c r="E6" s="128" t="s">
        <v>109</v>
      </c>
      <c r="F6" s="128" t="s">
        <v>108</v>
      </c>
      <c r="G6" s="129" t="s">
        <v>109</v>
      </c>
      <c r="H6" s="126" t="s">
        <v>108</v>
      </c>
      <c r="I6" s="128" t="s">
        <v>109</v>
      </c>
      <c r="J6" s="128" t="s">
        <v>108</v>
      </c>
      <c r="K6" s="129" t="s">
        <v>109</v>
      </c>
      <c r="L6" s="126" t="s">
        <v>108</v>
      </c>
      <c r="M6" s="128" t="s">
        <v>109</v>
      </c>
      <c r="N6" s="128" t="s">
        <v>108</v>
      </c>
      <c r="O6" s="129" t="s">
        <v>109</v>
      </c>
      <c r="P6" s="126" t="s">
        <v>108</v>
      </c>
      <c r="Q6" s="128" t="s">
        <v>109</v>
      </c>
      <c r="R6" s="128" t="s">
        <v>108</v>
      </c>
      <c r="S6" s="129" t="s">
        <v>109</v>
      </c>
      <c r="T6" s="126" t="s">
        <v>108</v>
      </c>
      <c r="U6" s="128" t="s">
        <v>109</v>
      </c>
      <c r="V6" s="128" t="s">
        <v>108</v>
      </c>
      <c r="W6" s="129" t="s">
        <v>109</v>
      </c>
      <c r="X6" s="126" t="s">
        <v>108</v>
      </c>
      <c r="Y6" s="128" t="s">
        <v>109</v>
      </c>
      <c r="Z6" s="128" t="s">
        <v>108</v>
      </c>
      <c r="AA6" s="129" t="s">
        <v>109</v>
      </c>
      <c r="AB6" s="126" t="s">
        <v>108</v>
      </c>
      <c r="AC6" s="129" t="s">
        <v>109</v>
      </c>
      <c r="AE6" s="119"/>
      <c r="AF6" s="120"/>
    </row>
    <row r="7" spans="1:32">
      <c r="A7" s="136">
        <f>Přihláška!C9</f>
        <v>0</v>
      </c>
      <c r="B7" s="130">
        <f>Přihláška!T9</f>
        <v>0</v>
      </c>
      <c r="C7" s="104"/>
      <c r="D7" s="130">
        <f>Přihláška!V9</f>
        <v>0</v>
      </c>
      <c r="E7" s="105"/>
      <c r="F7" s="133">
        <f>Přihláška!W9</f>
        <v>0</v>
      </c>
      <c r="G7" s="106"/>
      <c r="H7" s="130">
        <f>Přihláška!Y9</f>
        <v>0</v>
      </c>
      <c r="I7" s="105"/>
      <c r="J7" s="133">
        <f>Přihláška!Z9</f>
        <v>0</v>
      </c>
      <c r="K7" s="106"/>
      <c r="L7" s="130">
        <f>Přihláška!AB9</f>
        <v>0</v>
      </c>
      <c r="M7" s="105"/>
      <c r="N7" s="133">
        <f>Přihláška!AC9</f>
        <v>0</v>
      </c>
      <c r="O7" s="106"/>
      <c r="P7" s="130">
        <f>Přihláška!AE9</f>
        <v>0</v>
      </c>
      <c r="Q7" s="105"/>
      <c r="R7" s="133">
        <f>Přihláška!AF9</f>
        <v>0</v>
      </c>
      <c r="S7" s="106"/>
      <c r="T7" s="130">
        <f>Přihláška!AH9</f>
        <v>0</v>
      </c>
      <c r="U7" s="105"/>
      <c r="V7" s="133">
        <f>Přihláška!AI9</f>
        <v>0</v>
      </c>
      <c r="W7" s="106"/>
      <c r="X7" s="130">
        <f>Přihláška!AK9</f>
        <v>0</v>
      </c>
      <c r="Y7" s="105"/>
      <c r="Z7" s="133">
        <f>Přihláška!AL9</f>
        <v>0</v>
      </c>
      <c r="AA7" s="106"/>
      <c r="AB7" s="130">
        <f>Přihláška!AN9</f>
        <v>0</v>
      </c>
      <c r="AC7" s="106"/>
      <c r="AE7" s="236" t="s">
        <v>183</v>
      </c>
      <c r="AF7" s="237"/>
    </row>
    <row r="8" spans="1:32" ht="15" customHeight="1">
      <c r="A8" s="137">
        <f>Přihláška!C10</f>
        <v>0</v>
      </c>
      <c r="B8" s="131">
        <f>Přihláška!T10</f>
        <v>0</v>
      </c>
      <c r="C8" s="107"/>
      <c r="D8" s="131">
        <f>Přihláška!V10</f>
        <v>0</v>
      </c>
      <c r="E8" s="108"/>
      <c r="F8" s="134">
        <f>Přihláška!W10</f>
        <v>0</v>
      </c>
      <c r="G8" s="109"/>
      <c r="H8" s="131">
        <f>Přihláška!Y10</f>
        <v>0</v>
      </c>
      <c r="I8" s="108"/>
      <c r="J8" s="134">
        <f>Přihláška!Z10</f>
        <v>0</v>
      </c>
      <c r="K8" s="109"/>
      <c r="L8" s="131">
        <f>Přihláška!AB10</f>
        <v>0</v>
      </c>
      <c r="M8" s="108"/>
      <c r="N8" s="134">
        <f>Přihláška!AC10</f>
        <v>0</v>
      </c>
      <c r="O8" s="109"/>
      <c r="P8" s="131">
        <f>Přihláška!AE10</f>
        <v>0</v>
      </c>
      <c r="Q8" s="108"/>
      <c r="R8" s="134">
        <f>Přihláška!AF10</f>
        <v>0</v>
      </c>
      <c r="S8" s="109"/>
      <c r="T8" s="131">
        <f>Přihláška!AH10</f>
        <v>0</v>
      </c>
      <c r="U8" s="108"/>
      <c r="V8" s="134">
        <f>Přihláška!AI10</f>
        <v>0</v>
      </c>
      <c r="W8" s="109"/>
      <c r="X8" s="131">
        <f>Přihláška!AK10</f>
        <v>0</v>
      </c>
      <c r="Y8" s="108"/>
      <c r="Z8" s="134">
        <f>Přihláška!AL10</f>
        <v>0</v>
      </c>
      <c r="AA8" s="109"/>
      <c r="AB8" s="131">
        <f>Přihláška!AN10</f>
        <v>0</v>
      </c>
      <c r="AC8" s="109"/>
      <c r="AE8" s="110" t="s">
        <v>110</v>
      </c>
      <c r="AF8" s="111" t="s">
        <v>111</v>
      </c>
    </row>
    <row r="9" spans="1:32">
      <c r="A9" s="137">
        <f>Přihláška!C11</f>
        <v>0</v>
      </c>
      <c r="B9" s="131">
        <f>Přihláška!T11</f>
        <v>0</v>
      </c>
      <c r="C9" s="107"/>
      <c r="D9" s="131">
        <f>Přihláška!V11</f>
        <v>0</v>
      </c>
      <c r="E9" s="108"/>
      <c r="F9" s="134">
        <f>Přihláška!W11</f>
        <v>0</v>
      </c>
      <c r="G9" s="109"/>
      <c r="H9" s="131">
        <f>Přihláška!Y11</f>
        <v>0</v>
      </c>
      <c r="I9" s="108"/>
      <c r="J9" s="134">
        <f>Přihláška!Z11</f>
        <v>0</v>
      </c>
      <c r="K9" s="109"/>
      <c r="L9" s="131">
        <f>Přihláška!AB11</f>
        <v>0</v>
      </c>
      <c r="M9" s="108"/>
      <c r="N9" s="134">
        <f>Přihláška!AC11</f>
        <v>0</v>
      </c>
      <c r="O9" s="109"/>
      <c r="P9" s="131">
        <f>Přihláška!AE11</f>
        <v>0</v>
      </c>
      <c r="Q9" s="108"/>
      <c r="R9" s="134">
        <f>Přihláška!AF11</f>
        <v>0</v>
      </c>
      <c r="S9" s="109"/>
      <c r="T9" s="131">
        <f>Přihláška!AH11</f>
        <v>0</v>
      </c>
      <c r="U9" s="108"/>
      <c r="V9" s="134">
        <f>Přihláška!AI11</f>
        <v>0</v>
      </c>
      <c r="W9" s="109"/>
      <c r="X9" s="131">
        <f>Přihláška!AK11</f>
        <v>0</v>
      </c>
      <c r="Y9" s="108"/>
      <c r="Z9" s="134">
        <f>Přihláška!AL11</f>
        <v>0</v>
      </c>
      <c r="AA9" s="109"/>
      <c r="AB9" s="131">
        <f>Přihláška!AN11</f>
        <v>0</v>
      </c>
      <c r="AC9" s="109"/>
      <c r="AE9" s="110" t="s">
        <v>112</v>
      </c>
      <c r="AF9" s="111" t="s">
        <v>113</v>
      </c>
    </row>
    <row r="10" spans="1:32">
      <c r="A10" s="137">
        <f>Přihláška!C12</f>
        <v>0</v>
      </c>
      <c r="B10" s="131">
        <f>Přihláška!T12</f>
        <v>0</v>
      </c>
      <c r="C10" s="107"/>
      <c r="D10" s="131">
        <f>Přihláška!V12</f>
        <v>0</v>
      </c>
      <c r="E10" s="108"/>
      <c r="F10" s="134">
        <f>Přihláška!W12</f>
        <v>0</v>
      </c>
      <c r="G10" s="109"/>
      <c r="H10" s="131">
        <f>Přihláška!Y12</f>
        <v>0</v>
      </c>
      <c r="I10" s="108"/>
      <c r="J10" s="134">
        <f>Přihláška!Z12</f>
        <v>0</v>
      </c>
      <c r="K10" s="109"/>
      <c r="L10" s="131">
        <f>Přihláška!AB12</f>
        <v>0</v>
      </c>
      <c r="M10" s="108"/>
      <c r="N10" s="134">
        <f>Přihláška!AC12</f>
        <v>0</v>
      </c>
      <c r="O10" s="109"/>
      <c r="P10" s="131">
        <f>Přihláška!AE12</f>
        <v>0</v>
      </c>
      <c r="Q10" s="108"/>
      <c r="R10" s="134">
        <f>Přihláška!AF12</f>
        <v>0</v>
      </c>
      <c r="S10" s="109"/>
      <c r="T10" s="131">
        <f>Přihláška!AH12</f>
        <v>0</v>
      </c>
      <c r="U10" s="108"/>
      <c r="V10" s="134">
        <f>Přihláška!AI12</f>
        <v>0</v>
      </c>
      <c r="W10" s="109"/>
      <c r="X10" s="131">
        <f>Přihláška!AK12</f>
        <v>0</v>
      </c>
      <c r="Y10" s="108"/>
      <c r="Z10" s="134">
        <f>Přihláška!AL12</f>
        <v>0</v>
      </c>
      <c r="AA10" s="109"/>
      <c r="AB10" s="131">
        <f>Přihláška!AN12</f>
        <v>0</v>
      </c>
      <c r="AC10" s="109"/>
      <c r="AE10" s="110" t="s">
        <v>114</v>
      </c>
      <c r="AF10" s="111" t="s">
        <v>115</v>
      </c>
    </row>
    <row r="11" spans="1:32">
      <c r="A11" s="137">
        <f>Přihláška!C13</f>
        <v>0</v>
      </c>
      <c r="B11" s="131">
        <f>Přihláška!T13</f>
        <v>0</v>
      </c>
      <c r="C11" s="107"/>
      <c r="D11" s="131">
        <f>Přihláška!V13</f>
        <v>0</v>
      </c>
      <c r="E11" s="108"/>
      <c r="F11" s="134">
        <f>Přihláška!W13</f>
        <v>0</v>
      </c>
      <c r="G11" s="109"/>
      <c r="H11" s="131">
        <f>Přihláška!Y13</f>
        <v>0</v>
      </c>
      <c r="I11" s="108"/>
      <c r="J11" s="134">
        <f>Přihláška!Z13</f>
        <v>0</v>
      </c>
      <c r="K11" s="109"/>
      <c r="L11" s="131">
        <f>Přihláška!AB13</f>
        <v>0</v>
      </c>
      <c r="M11" s="108"/>
      <c r="N11" s="134">
        <f>Přihláška!AC13</f>
        <v>0</v>
      </c>
      <c r="O11" s="109"/>
      <c r="P11" s="131">
        <f>Přihláška!AE13</f>
        <v>0</v>
      </c>
      <c r="Q11" s="108"/>
      <c r="R11" s="134">
        <f>Přihláška!AF13</f>
        <v>0</v>
      </c>
      <c r="S11" s="109"/>
      <c r="T11" s="131">
        <f>Přihláška!AH13</f>
        <v>0</v>
      </c>
      <c r="U11" s="108"/>
      <c r="V11" s="134">
        <f>Přihláška!AI13</f>
        <v>0</v>
      </c>
      <c r="W11" s="109"/>
      <c r="X11" s="131">
        <f>Přihláška!AK13</f>
        <v>0</v>
      </c>
      <c r="Y11" s="108"/>
      <c r="Z11" s="134">
        <f>Přihláška!AL13</f>
        <v>0</v>
      </c>
      <c r="AA11" s="109"/>
      <c r="AB11" s="131">
        <f>Přihláška!AN13</f>
        <v>0</v>
      </c>
      <c r="AC11" s="109"/>
      <c r="AE11" s="110" t="s">
        <v>116</v>
      </c>
      <c r="AF11" s="111" t="s">
        <v>117</v>
      </c>
    </row>
    <row r="12" spans="1:32">
      <c r="A12" s="137">
        <f>Přihláška!C14</f>
        <v>0</v>
      </c>
      <c r="B12" s="131">
        <f>Přihláška!T14</f>
        <v>0</v>
      </c>
      <c r="C12" s="107"/>
      <c r="D12" s="131">
        <f>Přihláška!V14</f>
        <v>0</v>
      </c>
      <c r="E12" s="108"/>
      <c r="F12" s="134">
        <f>Přihláška!W14</f>
        <v>0</v>
      </c>
      <c r="G12" s="109"/>
      <c r="H12" s="131">
        <f>Přihláška!Y14</f>
        <v>0</v>
      </c>
      <c r="I12" s="108"/>
      <c r="J12" s="134">
        <f>Přihláška!Z14</f>
        <v>0</v>
      </c>
      <c r="K12" s="109"/>
      <c r="L12" s="131">
        <f>Přihláška!AB14</f>
        <v>0</v>
      </c>
      <c r="M12" s="108"/>
      <c r="N12" s="134">
        <f>Přihláška!AC14</f>
        <v>0</v>
      </c>
      <c r="O12" s="109"/>
      <c r="P12" s="131">
        <f>Přihláška!AE14</f>
        <v>0</v>
      </c>
      <c r="Q12" s="108"/>
      <c r="R12" s="134">
        <f>Přihláška!AF14</f>
        <v>0</v>
      </c>
      <c r="S12" s="109"/>
      <c r="T12" s="131">
        <f>Přihláška!AH14</f>
        <v>0</v>
      </c>
      <c r="U12" s="108"/>
      <c r="V12" s="134">
        <f>Přihláška!AI14</f>
        <v>0</v>
      </c>
      <c r="W12" s="109"/>
      <c r="X12" s="131">
        <f>Přihláška!AK14</f>
        <v>0</v>
      </c>
      <c r="Y12" s="108"/>
      <c r="Z12" s="134">
        <f>Přihláška!AL14</f>
        <v>0</v>
      </c>
      <c r="AA12" s="109"/>
      <c r="AB12" s="131">
        <f>Přihláška!AN14</f>
        <v>0</v>
      </c>
      <c r="AC12" s="109"/>
      <c r="AE12" s="236" t="s">
        <v>184</v>
      </c>
      <c r="AF12" s="237"/>
    </row>
    <row r="13" spans="1:32" ht="15" customHeight="1">
      <c r="A13" s="137">
        <f>Přihláška!C15</f>
        <v>0</v>
      </c>
      <c r="B13" s="131">
        <f>Přihláška!T15</f>
        <v>0</v>
      </c>
      <c r="C13" s="107"/>
      <c r="D13" s="131">
        <f>Přihláška!V15</f>
        <v>0</v>
      </c>
      <c r="E13" s="108"/>
      <c r="F13" s="134">
        <f>Přihláška!W15</f>
        <v>0</v>
      </c>
      <c r="G13" s="109"/>
      <c r="H13" s="131">
        <f>Přihláška!Y15</f>
        <v>0</v>
      </c>
      <c r="I13" s="108"/>
      <c r="J13" s="134">
        <f>Přihláška!Z15</f>
        <v>0</v>
      </c>
      <c r="K13" s="109"/>
      <c r="L13" s="131">
        <f>Přihláška!AB15</f>
        <v>0</v>
      </c>
      <c r="M13" s="108"/>
      <c r="N13" s="134">
        <f>Přihláška!AC15</f>
        <v>0</v>
      </c>
      <c r="O13" s="109"/>
      <c r="P13" s="131">
        <f>Přihláška!AE15</f>
        <v>0</v>
      </c>
      <c r="Q13" s="108"/>
      <c r="R13" s="134">
        <f>Přihláška!AF15</f>
        <v>0</v>
      </c>
      <c r="S13" s="109"/>
      <c r="T13" s="131">
        <f>Přihláška!AH15</f>
        <v>0</v>
      </c>
      <c r="U13" s="108"/>
      <c r="V13" s="134">
        <f>Přihláška!AI15</f>
        <v>0</v>
      </c>
      <c r="W13" s="109"/>
      <c r="X13" s="131">
        <f>Přihláška!AK15</f>
        <v>0</v>
      </c>
      <c r="Y13" s="108"/>
      <c r="Z13" s="134">
        <f>Přihláška!AL15</f>
        <v>0</v>
      </c>
      <c r="AA13" s="109"/>
      <c r="AB13" s="131">
        <f>Přihláška!AN15</f>
        <v>0</v>
      </c>
      <c r="AC13" s="109"/>
      <c r="AE13" s="110" t="s">
        <v>110</v>
      </c>
      <c r="AF13" s="111" t="s">
        <v>118</v>
      </c>
    </row>
    <row r="14" spans="1:32">
      <c r="A14" s="137">
        <f>Přihláška!C16</f>
        <v>0</v>
      </c>
      <c r="B14" s="131">
        <f>Přihláška!T16</f>
        <v>0</v>
      </c>
      <c r="C14" s="107"/>
      <c r="D14" s="131">
        <f>Přihláška!V16</f>
        <v>0</v>
      </c>
      <c r="E14" s="108"/>
      <c r="F14" s="134">
        <f>Přihláška!W16</f>
        <v>0</v>
      </c>
      <c r="G14" s="109"/>
      <c r="H14" s="131">
        <f>Přihláška!Y16</f>
        <v>0</v>
      </c>
      <c r="I14" s="108"/>
      <c r="J14" s="134">
        <f>Přihláška!Z16</f>
        <v>0</v>
      </c>
      <c r="K14" s="109"/>
      <c r="L14" s="131">
        <f>Přihláška!AB16</f>
        <v>0</v>
      </c>
      <c r="M14" s="108"/>
      <c r="N14" s="134">
        <f>Přihláška!AC16</f>
        <v>0</v>
      </c>
      <c r="O14" s="109"/>
      <c r="P14" s="131">
        <f>Přihláška!AE16</f>
        <v>0</v>
      </c>
      <c r="Q14" s="108"/>
      <c r="R14" s="134">
        <f>Přihláška!AF16</f>
        <v>0</v>
      </c>
      <c r="S14" s="109"/>
      <c r="T14" s="131">
        <f>Přihláška!AH16</f>
        <v>0</v>
      </c>
      <c r="U14" s="108"/>
      <c r="V14" s="134">
        <f>Přihláška!AI16</f>
        <v>0</v>
      </c>
      <c r="W14" s="109"/>
      <c r="X14" s="131">
        <f>Přihláška!AK16</f>
        <v>0</v>
      </c>
      <c r="Y14" s="108"/>
      <c r="Z14" s="134">
        <f>Přihláška!AL16</f>
        <v>0</v>
      </c>
      <c r="AA14" s="109"/>
      <c r="AB14" s="131">
        <f>Přihláška!AN16</f>
        <v>0</v>
      </c>
      <c r="AC14" s="109"/>
      <c r="AE14" s="110" t="s">
        <v>112</v>
      </c>
      <c r="AF14" s="111" t="s">
        <v>119</v>
      </c>
    </row>
    <row r="15" spans="1:32">
      <c r="A15" s="137">
        <f>Přihláška!C17</f>
        <v>0</v>
      </c>
      <c r="B15" s="131">
        <f>Přihláška!T17</f>
        <v>0</v>
      </c>
      <c r="C15" s="107"/>
      <c r="D15" s="131">
        <f>Přihláška!V17</f>
        <v>0</v>
      </c>
      <c r="E15" s="108"/>
      <c r="F15" s="134">
        <f>Přihláška!W17</f>
        <v>0</v>
      </c>
      <c r="G15" s="109"/>
      <c r="H15" s="131">
        <f>Přihláška!Y17</f>
        <v>0</v>
      </c>
      <c r="I15" s="108"/>
      <c r="J15" s="134">
        <f>Přihláška!Z17</f>
        <v>0</v>
      </c>
      <c r="K15" s="109"/>
      <c r="L15" s="131">
        <f>Přihláška!AB17</f>
        <v>0</v>
      </c>
      <c r="M15" s="108"/>
      <c r="N15" s="134">
        <f>Přihláška!AC17</f>
        <v>0</v>
      </c>
      <c r="O15" s="109"/>
      <c r="P15" s="131">
        <f>Přihláška!AE17</f>
        <v>0</v>
      </c>
      <c r="Q15" s="108"/>
      <c r="R15" s="134">
        <f>Přihláška!AF17</f>
        <v>0</v>
      </c>
      <c r="S15" s="109"/>
      <c r="T15" s="131">
        <f>Přihláška!AH17</f>
        <v>0</v>
      </c>
      <c r="U15" s="108"/>
      <c r="V15" s="134">
        <f>Přihláška!AI17</f>
        <v>0</v>
      </c>
      <c r="W15" s="109"/>
      <c r="X15" s="131">
        <f>Přihláška!AK17</f>
        <v>0</v>
      </c>
      <c r="Y15" s="108"/>
      <c r="Z15" s="134">
        <f>Přihláška!AL17</f>
        <v>0</v>
      </c>
      <c r="AA15" s="109"/>
      <c r="AB15" s="131">
        <f>Přihláška!AN17</f>
        <v>0</v>
      </c>
      <c r="AC15" s="109"/>
      <c r="AE15" s="110" t="s">
        <v>114</v>
      </c>
      <c r="AF15" s="111" t="s">
        <v>120</v>
      </c>
    </row>
    <row r="16" spans="1:32">
      <c r="A16" s="137">
        <f>Přihláška!C18</f>
        <v>0</v>
      </c>
      <c r="B16" s="131">
        <f>Přihláška!T18</f>
        <v>0</v>
      </c>
      <c r="C16" s="107"/>
      <c r="D16" s="131">
        <f>Přihláška!V18</f>
        <v>0</v>
      </c>
      <c r="E16" s="108"/>
      <c r="F16" s="134">
        <f>Přihláška!W18</f>
        <v>0</v>
      </c>
      <c r="G16" s="109"/>
      <c r="H16" s="131">
        <f>Přihláška!Y18</f>
        <v>0</v>
      </c>
      <c r="I16" s="108"/>
      <c r="J16" s="134">
        <f>Přihláška!Z18</f>
        <v>0</v>
      </c>
      <c r="K16" s="109"/>
      <c r="L16" s="131">
        <f>Přihláška!AB18</f>
        <v>0</v>
      </c>
      <c r="M16" s="108"/>
      <c r="N16" s="134">
        <f>Přihláška!AC18</f>
        <v>0</v>
      </c>
      <c r="O16" s="109"/>
      <c r="P16" s="131">
        <f>Přihláška!AE18</f>
        <v>0</v>
      </c>
      <c r="Q16" s="108"/>
      <c r="R16" s="134">
        <f>Přihláška!AF18</f>
        <v>0</v>
      </c>
      <c r="S16" s="109"/>
      <c r="T16" s="131">
        <f>Přihláška!AH18</f>
        <v>0</v>
      </c>
      <c r="U16" s="108"/>
      <c r="V16" s="134">
        <f>Přihláška!AI18</f>
        <v>0</v>
      </c>
      <c r="W16" s="109"/>
      <c r="X16" s="131">
        <f>Přihláška!AK18</f>
        <v>0</v>
      </c>
      <c r="Y16" s="108"/>
      <c r="Z16" s="134">
        <f>Přihláška!AL18</f>
        <v>0</v>
      </c>
      <c r="AA16" s="109"/>
      <c r="AB16" s="131">
        <f>Přihláška!AN18</f>
        <v>0</v>
      </c>
      <c r="AC16" s="109"/>
      <c r="AE16" s="110" t="s">
        <v>116</v>
      </c>
      <c r="AF16" s="111" t="s">
        <v>121</v>
      </c>
    </row>
    <row r="17" spans="1:32">
      <c r="A17" s="137">
        <f>Přihláška!C19</f>
        <v>0</v>
      </c>
      <c r="B17" s="131">
        <f>Přihláška!T19</f>
        <v>0</v>
      </c>
      <c r="C17" s="107"/>
      <c r="D17" s="131">
        <f>Přihláška!V19</f>
        <v>0</v>
      </c>
      <c r="E17" s="108"/>
      <c r="F17" s="134">
        <f>Přihláška!W19</f>
        <v>0</v>
      </c>
      <c r="G17" s="109"/>
      <c r="H17" s="131">
        <f>Přihláška!Y19</f>
        <v>0</v>
      </c>
      <c r="I17" s="108"/>
      <c r="J17" s="134">
        <f>Přihláška!Z19</f>
        <v>0</v>
      </c>
      <c r="K17" s="109"/>
      <c r="L17" s="131">
        <f>Přihláška!AB19</f>
        <v>0</v>
      </c>
      <c r="M17" s="108"/>
      <c r="N17" s="134">
        <f>Přihláška!AC19</f>
        <v>0</v>
      </c>
      <c r="O17" s="109"/>
      <c r="P17" s="131">
        <f>Přihláška!AE19</f>
        <v>0</v>
      </c>
      <c r="Q17" s="108"/>
      <c r="R17" s="134">
        <f>Přihláška!AF19</f>
        <v>0</v>
      </c>
      <c r="S17" s="109"/>
      <c r="T17" s="131">
        <f>Přihláška!AH19</f>
        <v>0</v>
      </c>
      <c r="U17" s="108"/>
      <c r="V17" s="134">
        <f>Přihláška!AI19</f>
        <v>0</v>
      </c>
      <c r="W17" s="109"/>
      <c r="X17" s="131">
        <f>Přihláška!AK19</f>
        <v>0</v>
      </c>
      <c r="Y17" s="108"/>
      <c r="Z17" s="134">
        <f>Přihláška!AL19</f>
        <v>0</v>
      </c>
      <c r="AA17" s="109"/>
      <c r="AB17" s="131">
        <f>Přihláška!AN19</f>
        <v>0</v>
      </c>
      <c r="AC17" s="109"/>
      <c r="AE17" s="236" t="s">
        <v>175</v>
      </c>
      <c r="AF17" s="237"/>
    </row>
    <row r="18" spans="1:32" ht="15" customHeight="1">
      <c r="A18" s="137">
        <f>Přihláška!C20</f>
        <v>0</v>
      </c>
      <c r="B18" s="131">
        <f>Přihláška!T20</f>
        <v>0</v>
      </c>
      <c r="C18" s="107"/>
      <c r="D18" s="131">
        <f>Přihláška!V20</f>
        <v>0</v>
      </c>
      <c r="E18" s="108"/>
      <c r="F18" s="134">
        <f>Přihláška!W20</f>
        <v>0</v>
      </c>
      <c r="G18" s="109"/>
      <c r="H18" s="131">
        <f>Přihláška!Y20</f>
        <v>0</v>
      </c>
      <c r="I18" s="108"/>
      <c r="J18" s="134">
        <f>Přihláška!Z20</f>
        <v>0</v>
      </c>
      <c r="K18" s="109"/>
      <c r="L18" s="131">
        <f>Přihláška!AB20</f>
        <v>0</v>
      </c>
      <c r="M18" s="108"/>
      <c r="N18" s="134">
        <f>Přihláška!AC20</f>
        <v>0</v>
      </c>
      <c r="O18" s="109"/>
      <c r="P18" s="131">
        <f>Přihláška!AE20</f>
        <v>0</v>
      </c>
      <c r="Q18" s="108"/>
      <c r="R18" s="134">
        <f>Přihláška!AF20</f>
        <v>0</v>
      </c>
      <c r="S18" s="109"/>
      <c r="T18" s="131">
        <f>Přihláška!AH20</f>
        <v>0</v>
      </c>
      <c r="U18" s="108"/>
      <c r="V18" s="134">
        <f>Přihláška!AI20</f>
        <v>0</v>
      </c>
      <c r="W18" s="109"/>
      <c r="X18" s="131">
        <f>Přihláška!AK20</f>
        <v>0</v>
      </c>
      <c r="Y18" s="108"/>
      <c r="Z18" s="134">
        <f>Přihláška!AL20</f>
        <v>0</v>
      </c>
      <c r="AA18" s="109"/>
      <c r="AB18" s="131">
        <f>Přihláška!AN20</f>
        <v>0</v>
      </c>
      <c r="AC18" s="109"/>
      <c r="AE18" s="110" t="s">
        <v>110</v>
      </c>
      <c r="AF18" s="111" t="s">
        <v>122</v>
      </c>
    </row>
    <row r="19" spans="1:32">
      <c r="A19" s="137">
        <f>Přihláška!C21</f>
        <v>0</v>
      </c>
      <c r="B19" s="131">
        <f>Přihláška!T21</f>
        <v>0</v>
      </c>
      <c r="C19" s="107"/>
      <c r="D19" s="131">
        <f>Přihláška!V21</f>
        <v>0</v>
      </c>
      <c r="E19" s="108"/>
      <c r="F19" s="134">
        <f>Přihláška!W21</f>
        <v>0</v>
      </c>
      <c r="G19" s="109"/>
      <c r="H19" s="131">
        <f>Přihláška!Y21</f>
        <v>0</v>
      </c>
      <c r="I19" s="108"/>
      <c r="J19" s="134">
        <f>Přihláška!Z21</f>
        <v>0</v>
      </c>
      <c r="K19" s="109"/>
      <c r="L19" s="131">
        <f>Přihláška!AB21</f>
        <v>0</v>
      </c>
      <c r="M19" s="108"/>
      <c r="N19" s="134">
        <f>Přihláška!AC21</f>
        <v>0</v>
      </c>
      <c r="O19" s="109"/>
      <c r="P19" s="131">
        <f>Přihláška!AE21</f>
        <v>0</v>
      </c>
      <c r="Q19" s="108"/>
      <c r="R19" s="134">
        <f>Přihláška!AF21</f>
        <v>0</v>
      </c>
      <c r="S19" s="109"/>
      <c r="T19" s="131">
        <f>Přihláška!AH21</f>
        <v>0</v>
      </c>
      <c r="U19" s="108"/>
      <c r="V19" s="134">
        <f>Přihláška!AI21</f>
        <v>0</v>
      </c>
      <c r="W19" s="109"/>
      <c r="X19" s="131">
        <f>Přihláška!AK21</f>
        <v>0</v>
      </c>
      <c r="Y19" s="108"/>
      <c r="Z19" s="134">
        <f>Přihláška!AL21</f>
        <v>0</v>
      </c>
      <c r="AA19" s="109"/>
      <c r="AB19" s="131">
        <f>Přihláška!AN21</f>
        <v>0</v>
      </c>
      <c r="AC19" s="109"/>
      <c r="AE19" s="110" t="s">
        <v>112</v>
      </c>
      <c r="AF19" s="111" t="s">
        <v>123</v>
      </c>
    </row>
    <row r="20" spans="1:32">
      <c r="A20" s="137">
        <f>Přihláška!C22</f>
        <v>0</v>
      </c>
      <c r="B20" s="131">
        <f>Přihláška!T22</f>
        <v>0</v>
      </c>
      <c r="C20" s="107"/>
      <c r="D20" s="131">
        <f>Přihláška!V22</f>
        <v>0</v>
      </c>
      <c r="E20" s="108"/>
      <c r="F20" s="134">
        <f>Přihláška!W22</f>
        <v>0</v>
      </c>
      <c r="G20" s="109"/>
      <c r="H20" s="131">
        <f>Přihláška!Y22</f>
        <v>0</v>
      </c>
      <c r="I20" s="108"/>
      <c r="J20" s="134">
        <f>Přihláška!Z22</f>
        <v>0</v>
      </c>
      <c r="K20" s="109"/>
      <c r="L20" s="131">
        <f>Přihláška!AB22</f>
        <v>0</v>
      </c>
      <c r="M20" s="108"/>
      <c r="N20" s="134">
        <f>Přihláška!AC22</f>
        <v>0</v>
      </c>
      <c r="O20" s="109"/>
      <c r="P20" s="131">
        <f>Přihláška!AE22</f>
        <v>0</v>
      </c>
      <c r="Q20" s="108"/>
      <c r="R20" s="134">
        <f>Přihláška!AF22</f>
        <v>0</v>
      </c>
      <c r="S20" s="109"/>
      <c r="T20" s="131">
        <f>Přihláška!AH22</f>
        <v>0</v>
      </c>
      <c r="U20" s="108"/>
      <c r="V20" s="134">
        <f>Přihláška!AI22</f>
        <v>0</v>
      </c>
      <c r="W20" s="109"/>
      <c r="X20" s="131">
        <f>Přihláška!AK22</f>
        <v>0</v>
      </c>
      <c r="Y20" s="108"/>
      <c r="Z20" s="134">
        <f>Přihláška!AL22</f>
        <v>0</v>
      </c>
      <c r="AA20" s="109"/>
      <c r="AB20" s="131">
        <f>Přihláška!AN22</f>
        <v>0</v>
      </c>
      <c r="AC20" s="109"/>
      <c r="AE20" s="110" t="s">
        <v>114</v>
      </c>
      <c r="AF20" s="111" t="s">
        <v>124</v>
      </c>
    </row>
    <row r="21" spans="1:32">
      <c r="A21" s="137">
        <f>Přihláška!C23</f>
        <v>0</v>
      </c>
      <c r="B21" s="131">
        <f>Přihláška!T23</f>
        <v>0</v>
      </c>
      <c r="C21" s="107"/>
      <c r="D21" s="131">
        <f>Přihláška!V23</f>
        <v>0</v>
      </c>
      <c r="E21" s="108"/>
      <c r="F21" s="134">
        <f>Přihláška!W23</f>
        <v>0</v>
      </c>
      <c r="G21" s="109"/>
      <c r="H21" s="131">
        <f>Přihláška!Y23</f>
        <v>0</v>
      </c>
      <c r="I21" s="108"/>
      <c r="J21" s="134">
        <f>Přihláška!Z23</f>
        <v>0</v>
      </c>
      <c r="K21" s="109"/>
      <c r="L21" s="131">
        <f>Přihláška!AB23</f>
        <v>0</v>
      </c>
      <c r="M21" s="108"/>
      <c r="N21" s="134">
        <f>Přihláška!AC23</f>
        <v>0</v>
      </c>
      <c r="O21" s="109"/>
      <c r="P21" s="131">
        <f>Přihláška!AE23</f>
        <v>0</v>
      </c>
      <c r="Q21" s="108"/>
      <c r="R21" s="134">
        <f>Přihláška!AF23</f>
        <v>0</v>
      </c>
      <c r="S21" s="109"/>
      <c r="T21" s="131">
        <f>Přihláška!AH23</f>
        <v>0</v>
      </c>
      <c r="U21" s="108"/>
      <c r="V21" s="134">
        <f>Přihláška!AI23</f>
        <v>0</v>
      </c>
      <c r="W21" s="109"/>
      <c r="X21" s="131">
        <f>Přihláška!AK23</f>
        <v>0</v>
      </c>
      <c r="Y21" s="108"/>
      <c r="Z21" s="134">
        <f>Přihláška!AL23</f>
        <v>0</v>
      </c>
      <c r="AA21" s="109"/>
      <c r="AB21" s="131">
        <f>Přihláška!AN23</f>
        <v>0</v>
      </c>
      <c r="AC21" s="109"/>
      <c r="AE21" s="110" t="s">
        <v>116</v>
      </c>
      <c r="AF21" s="111" t="s">
        <v>125</v>
      </c>
    </row>
    <row r="22" spans="1:32">
      <c r="A22" s="137">
        <f>Přihláška!C24</f>
        <v>0</v>
      </c>
      <c r="B22" s="131">
        <f>Přihláška!T24</f>
        <v>0</v>
      </c>
      <c r="C22" s="107"/>
      <c r="D22" s="131">
        <f>Přihláška!V24</f>
        <v>0</v>
      </c>
      <c r="E22" s="108"/>
      <c r="F22" s="134">
        <f>Přihláška!W24</f>
        <v>0</v>
      </c>
      <c r="G22" s="109"/>
      <c r="H22" s="131">
        <f>Přihláška!Y24</f>
        <v>0</v>
      </c>
      <c r="I22" s="108"/>
      <c r="J22" s="134">
        <f>Přihláška!Z24</f>
        <v>0</v>
      </c>
      <c r="K22" s="109"/>
      <c r="L22" s="131">
        <f>Přihláška!AB24</f>
        <v>0</v>
      </c>
      <c r="M22" s="108"/>
      <c r="N22" s="134">
        <f>Přihláška!AC24</f>
        <v>0</v>
      </c>
      <c r="O22" s="109"/>
      <c r="P22" s="131">
        <f>Přihláška!AE24</f>
        <v>0</v>
      </c>
      <c r="Q22" s="108"/>
      <c r="R22" s="134">
        <f>Přihláška!AF24</f>
        <v>0</v>
      </c>
      <c r="S22" s="109"/>
      <c r="T22" s="131">
        <f>Přihláška!AH24</f>
        <v>0</v>
      </c>
      <c r="U22" s="108"/>
      <c r="V22" s="134">
        <f>Přihláška!AI24</f>
        <v>0</v>
      </c>
      <c r="W22" s="109"/>
      <c r="X22" s="131">
        <f>Přihláška!AK24</f>
        <v>0</v>
      </c>
      <c r="Y22" s="108"/>
      <c r="Z22" s="134">
        <f>Přihláška!AL24</f>
        <v>0</v>
      </c>
      <c r="AA22" s="109"/>
      <c r="AB22" s="131">
        <f>Přihláška!AN24</f>
        <v>0</v>
      </c>
      <c r="AC22" s="109"/>
      <c r="AE22" s="236" t="s">
        <v>176</v>
      </c>
      <c r="AF22" s="237"/>
    </row>
    <row r="23" spans="1:32" ht="15" customHeight="1">
      <c r="A23" s="137">
        <f>Přihláška!C25</f>
        <v>0</v>
      </c>
      <c r="B23" s="131">
        <f>Přihláška!T25</f>
        <v>0</v>
      </c>
      <c r="C23" s="107"/>
      <c r="D23" s="131">
        <f>Přihláška!V25</f>
        <v>0</v>
      </c>
      <c r="E23" s="108"/>
      <c r="F23" s="134">
        <f>Přihláška!W25</f>
        <v>0</v>
      </c>
      <c r="G23" s="109"/>
      <c r="H23" s="131">
        <f>Přihláška!Y25</f>
        <v>0</v>
      </c>
      <c r="I23" s="108"/>
      <c r="J23" s="134">
        <f>Přihláška!Z25</f>
        <v>0</v>
      </c>
      <c r="K23" s="109"/>
      <c r="L23" s="131">
        <f>Přihláška!AB25</f>
        <v>0</v>
      </c>
      <c r="M23" s="108"/>
      <c r="N23" s="134">
        <f>Přihláška!AC25</f>
        <v>0</v>
      </c>
      <c r="O23" s="109"/>
      <c r="P23" s="131">
        <f>Přihláška!AE25</f>
        <v>0</v>
      </c>
      <c r="Q23" s="108"/>
      <c r="R23" s="134">
        <f>Přihláška!AF25</f>
        <v>0</v>
      </c>
      <c r="S23" s="109"/>
      <c r="T23" s="131">
        <f>Přihláška!AH25</f>
        <v>0</v>
      </c>
      <c r="U23" s="108"/>
      <c r="V23" s="134">
        <f>Přihláška!AI25</f>
        <v>0</v>
      </c>
      <c r="W23" s="109"/>
      <c r="X23" s="131">
        <f>Přihláška!AK25</f>
        <v>0</v>
      </c>
      <c r="Y23" s="108"/>
      <c r="Z23" s="134">
        <f>Přihláška!AL25</f>
        <v>0</v>
      </c>
      <c r="AA23" s="109"/>
      <c r="AB23" s="131">
        <f>Přihláška!AN25</f>
        <v>0</v>
      </c>
      <c r="AC23" s="109"/>
      <c r="AE23" s="110" t="s">
        <v>110</v>
      </c>
      <c r="AF23" s="111" t="s">
        <v>126</v>
      </c>
    </row>
    <row r="24" spans="1:32">
      <c r="A24" s="137">
        <f>Přihláška!C26</f>
        <v>0</v>
      </c>
      <c r="B24" s="131">
        <f>Přihláška!T26</f>
        <v>0</v>
      </c>
      <c r="C24" s="107"/>
      <c r="D24" s="131">
        <f>Přihláška!V26</f>
        <v>0</v>
      </c>
      <c r="E24" s="108"/>
      <c r="F24" s="134">
        <f>Přihláška!W26</f>
        <v>0</v>
      </c>
      <c r="G24" s="109"/>
      <c r="H24" s="131">
        <f>Přihláška!Y26</f>
        <v>0</v>
      </c>
      <c r="I24" s="108"/>
      <c r="J24" s="134">
        <f>Přihláška!Z26</f>
        <v>0</v>
      </c>
      <c r="K24" s="109"/>
      <c r="L24" s="131">
        <f>Přihláška!AB26</f>
        <v>0</v>
      </c>
      <c r="M24" s="108"/>
      <c r="N24" s="134">
        <f>Přihláška!AC26</f>
        <v>0</v>
      </c>
      <c r="O24" s="109"/>
      <c r="P24" s="131">
        <f>Přihláška!AE26</f>
        <v>0</v>
      </c>
      <c r="Q24" s="108"/>
      <c r="R24" s="134">
        <f>Přihláška!AF26</f>
        <v>0</v>
      </c>
      <c r="S24" s="109"/>
      <c r="T24" s="131">
        <f>Přihláška!AH26</f>
        <v>0</v>
      </c>
      <c r="U24" s="108"/>
      <c r="V24" s="134">
        <f>Přihláška!AI26</f>
        <v>0</v>
      </c>
      <c r="W24" s="109"/>
      <c r="X24" s="131">
        <f>Přihláška!AK26</f>
        <v>0</v>
      </c>
      <c r="Y24" s="108"/>
      <c r="Z24" s="134">
        <f>Přihláška!AL26</f>
        <v>0</v>
      </c>
      <c r="AA24" s="109"/>
      <c r="AB24" s="131">
        <f>Přihláška!AN26</f>
        <v>0</v>
      </c>
      <c r="AC24" s="109"/>
      <c r="AE24" s="110" t="s">
        <v>112</v>
      </c>
      <c r="AF24" s="111" t="s">
        <v>127</v>
      </c>
    </row>
    <row r="25" spans="1:32">
      <c r="A25" s="137">
        <f>Přihláška!C27</f>
        <v>0</v>
      </c>
      <c r="B25" s="131">
        <f>Přihláška!T27</f>
        <v>0</v>
      </c>
      <c r="C25" s="107"/>
      <c r="D25" s="131">
        <f>Přihláška!V27</f>
        <v>0</v>
      </c>
      <c r="E25" s="108"/>
      <c r="F25" s="134">
        <f>Přihláška!W27</f>
        <v>0</v>
      </c>
      <c r="G25" s="109"/>
      <c r="H25" s="131">
        <f>Přihláška!Y27</f>
        <v>0</v>
      </c>
      <c r="I25" s="108"/>
      <c r="J25" s="134">
        <f>Přihláška!Z27</f>
        <v>0</v>
      </c>
      <c r="K25" s="109"/>
      <c r="L25" s="131">
        <f>Přihláška!AB27</f>
        <v>0</v>
      </c>
      <c r="M25" s="108"/>
      <c r="N25" s="134">
        <f>Přihláška!AC27</f>
        <v>0</v>
      </c>
      <c r="O25" s="109"/>
      <c r="P25" s="131">
        <f>Přihláška!AE27</f>
        <v>0</v>
      </c>
      <c r="Q25" s="108"/>
      <c r="R25" s="134">
        <f>Přihláška!AF27</f>
        <v>0</v>
      </c>
      <c r="S25" s="109"/>
      <c r="T25" s="131">
        <f>Přihláška!AH27</f>
        <v>0</v>
      </c>
      <c r="U25" s="108"/>
      <c r="V25" s="134">
        <f>Přihláška!AI27</f>
        <v>0</v>
      </c>
      <c r="W25" s="109"/>
      <c r="X25" s="131">
        <f>Přihláška!AK27</f>
        <v>0</v>
      </c>
      <c r="Y25" s="108"/>
      <c r="Z25" s="134">
        <f>Přihláška!AL27</f>
        <v>0</v>
      </c>
      <c r="AA25" s="109"/>
      <c r="AB25" s="131">
        <f>Přihláška!AN27</f>
        <v>0</v>
      </c>
      <c r="AC25" s="109"/>
      <c r="AE25" s="110" t="s">
        <v>114</v>
      </c>
      <c r="AF25" s="111" t="s">
        <v>128</v>
      </c>
    </row>
    <row r="26" spans="1:32">
      <c r="A26" s="137">
        <f>Přihláška!C28</f>
        <v>0</v>
      </c>
      <c r="B26" s="131">
        <f>Přihláška!T28</f>
        <v>0</v>
      </c>
      <c r="C26" s="107"/>
      <c r="D26" s="131">
        <f>Přihláška!V28</f>
        <v>0</v>
      </c>
      <c r="E26" s="108"/>
      <c r="F26" s="134">
        <f>Přihláška!W28</f>
        <v>0</v>
      </c>
      <c r="G26" s="109"/>
      <c r="H26" s="131">
        <f>Přihláška!Y28</f>
        <v>0</v>
      </c>
      <c r="I26" s="108"/>
      <c r="J26" s="134">
        <f>Přihláška!Z28</f>
        <v>0</v>
      </c>
      <c r="K26" s="109"/>
      <c r="L26" s="131">
        <f>Přihláška!AB28</f>
        <v>0</v>
      </c>
      <c r="M26" s="108"/>
      <c r="N26" s="134">
        <f>Přihláška!AC28</f>
        <v>0</v>
      </c>
      <c r="O26" s="109"/>
      <c r="P26" s="131">
        <f>Přihláška!AE28</f>
        <v>0</v>
      </c>
      <c r="Q26" s="108"/>
      <c r="R26" s="134">
        <f>Přihláška!AF28</f>
        <v>0</v>
      </c>
      <c r="S26" s="109"/>
      <c r="T26" s="131">
        <f>Přihláška!AH28</f>
        <v>0</v>
      </c>
      <c r="U26" s="108"/>
      <c r="V26" s="134">
        <f>Přihláška!AI28</f>
        <v>0</v>
      </c>
      <c r="W26" s="109"/>
      <c r="X26" s="131">
        <f>Přihláška!AK28</f>
        <v>0</v>
      </c>
      <c r="Y26" s="108"/>
      <c r="Z26" s="134">
        <f>Přihláška!AL28</f>
        <v>0</v>
      </c>
      <c r="AA26" s="109"/>
      <c r="AB26" s="131">
        <f>Přihláška!AN28</f>
        <v>0</v>
      </c>
      <c r="AC26" s="109"/>
      <c r="AE26" s="110" t="s">
        <v>116</v>
      </c>
      <c r="AF26" s="111" t="s">
        <v>129</v>
      </c>
    </row>
    <row r="27" spans="1:32">
      <c r="A27" s="137">
        <f>Přihláška!C29</f>
        <v>0</v>
      </c>
      <c r="B27" s="131">
        <f>Přihláška!T29</f>
        <v>0</v>
      </c>
      <c r="C27" s="107"/>
      <c r="D27" s="131">
        <f>Přihláška!V29</f>
        <v>0</v>
      </c>
      <c r="E27" s="108"/>
      <c r="F27" s="134">
        <f>Přihláška!W29</f>
        <v>0</v>
      </c>
      <c r="G27" s="109"/>
      <c r="H27" s="131">
        <f>Přihláška!Y29</f>
        <v>0</v>
      </c>
      <c r="I27" s="108"/>
      <c r="J27" s="134">
        <f>Přihláška!Z29</f>
        <v>0</v>
      </c>
      <c r="K27" s="109"/>
      <c r="L27" s="131">
        <f>Přihláška!AB29</f>
        <v>0</v>
      </c>
      <c r="M27" s="108"/>
      <c r="N27" s="134">
        <f>Přihláška!AC29</f>
        <v>0</v>
      </c>
      <c r="O27" s="109"/>
      <c r="P27" s="131">
        <f>Přihláška!AE29</f>
        <v>0</v>
      </c>
      <c r="Q27" s="108"/>
      <c r="R27" s="134">
        <f>Přihláška!AF29</f>
        <v>0</v>
      </c>
      <c r="S27" s="109"/>
      <c r="T27" s="131">
        <f>Přihláška!AH29</f>
        <v>0</v>
      </c>
      <c r="U27" s="108"/>
      <c r="V27" s="134">
        <f>Přihláška!AI29</f>
        <v>0</v>
      </c>
      <c r="W27" s="109"/>
      <c r="X27" s="131">
        <f>Přihláška!AK29</f>
        <v>0</v>
      </c>
      <c r="Y27" s="108"/>
      <c r="Z27" s="134">
        <f>Přihláška!AL29</f>
        <v>0</v>
      </c>
      <c r="AA27" s="109"/>
      <c r="AB27" s="131">
        <f>Přihláška!AN29</f>
        <v>0</v>
      </c>
      <c r="AC27" s="109"/>
      <c r="AE27" s="236" t="s">
        <v>177</v>
      </c>
      <c r="AF27" s="237"/>
    </row>
    <row r="28" spans="1:32" ht="15" customHeight="1">
      <c r="A28" s="137">
        <f>Přihláška!C30</f>
        <v>0</v>
      </c>
      <c r="B28" s="131">
        <f>Přihláška!T30</f>
        <v>0</v>
      </c>
      <c r="C28" s="107"/>
      <c r="D28" s="131">
        <f>Přihláška!V30</f>
        <v>0</v>
      </c>
      <c r="E28" s="108"/>
      <c r="F28" s="134">
        <f>Přihláška!W30</f>
        <v>0</v>
      </c>
      <c r="G28" s="109"/>
      <c r="H28" s="131">
        <f>Přihláška!Y30</f>
        <v>0</v>
      </c>
      <c r="I28" s="108"/>
      <c r="J28" s="134">
        <f>Přihláška!Z30</f>
        <v>0</v>
      </c>
      <c r="K28" s="109"/>
      <c r="L28" s="131">
        <f>Přihláška!AB30</f>
        <v>0</v>
      </c>
      <c r="M28" s="108"/>
      <c r="N28" s="134">
        <f>Přihláška!AC30</f>
        <v>0</v>
      </c>
      <c r="O28" s="109"/>
      <c r="P28" s="131">
        <f>Přihláška!AE30</f>
        <v>0</v>
      </c>
      <c r="Q28" s="108"/>
      <c r="R28" s="134">
        <f>Přihláška!AF30</f>
        <v>0</v>
      </c>
      <c r="S28" s="109"/>
      <c r="T28" s="131">
        <f>Přihláška!AH30</f>
        <v>0</v>
      </c>
      <c r="U28" s="108"/>
      <c r="V28" s="134">
        <f>Přihláška!AI30</f>
        <v>0</v>
      </c>
      <c r="W28" s="109"/>
      <c r="X28" s="131">
        <f>Přihláška!AK30</f>
        <v>0</v>
      </c>
      <c r="Y28" s="108"/>
      <c r="Z28" s="134">
        <f>Přihláška!AL30</f>
        <v>0</v>
      </c>
      <c r="AA28" s="109"/>
      <c r="AB28" s="131">
        <f>Přihláška!AN30</f>
        <v>0</v>
      </c>
      <c r="AC28" s="109"/>
      <c r="AE28" s="110" t="s">
        <v>110</v>
      </c>
      <c r="AF28" s="111" t="s">
        <v>130</v>
      </c>
    </row>
    <row r="29" spans="1:32">
      <c r="A29" s="137">
        <f>Přihláška!C31</f>
        <v>0</v>
      </c>
      <c r="B29" s="131">
        <f>Přihláška!T31</f>
        <v>0</v>
      </c>
      <c r="C29" s="107"/>
      <c r="D29" s="131">
        <f>Přihláška!V31</f>
        <v>0</v>
      </c>
      <c r="E29" s="108"/>
      <c r="F29" s="134">
        <f>Přihláška!W31</f>
        <v>0</v>
      </c>
      <c r="G29" s="109"/>
      <c r="H29" s="131">
        <f>Přihláška!Y31</f>
        <v>0</v>
      </c>
      <c r="I29" s="108"/>
      <c r="J29" s="134">
        <f>Přihláška!Z31</f>
        <v>0</v>
      </c>
      <c r="K29" s="109"/>
      <c r="L29" s="131">
        <f>Přihláška!AB31</f>
        <v>0</v>
      </c>
      <c r="M29" s="108"/>
      <c r="N29" s="134">
        <f>Přihláška!AC31</f>
        <v>0</v>
      </c>
      <c r="O29" s="109"/>
      <c r="P29" s="131">
        <f>Přihláška!AE31</f>
        <v>0</v>
      </c>
      <c r="Q29" s="108"/>
      <c r="R29" s="134">
        <f>Přihláška!AF31</f>
        <v>0</v>
      </c>
      <c r="S29" s="109"/>
      <c r="T29" s="131">
        <f>Přihláška!AH31</f>
        <v>0</v>
      </c>
      <c r="U29" s="108"/>
      <c r="V29" s="134">
        <f>Přihláška!AI31</f>
        <v>0</v>
      </c>
      <c r="W29" s="109"/>
      <c r="X29" s="131">
        <f>Přihláška!AK31</f>
        <v>0</v>
      </c>
      <c r="Y29" s="108"/>
      <c r="Z29" s="134">
        <f>Přihláška!AL31</f>
        <v>0</v>
      </c>
      <c r="AA29" s="109"/>
      <c r="AB29" s="131">
        <f>Přihláška!AN31</f>
        <v>0</v>
      </c>
      <c r="AC29" s="109"/>
      <c r="AE29" s="110" t="s">
        <v>112</v>
      </c>
      <c r="AF29" s="111" t="s">
        <v>131</v>
      </c>
    </row>
    <row r="30" spans="1:32">
      <c r="A30" s="137">
        <f>Přihláška!C32</f>
        <v>0</v>
      </c>
      <c r="B30" s="131">
        <f>Přihláška!T32</f>
        <v>0</v>
      </c>
      <c r="C30" s="107"/>
      <c r="D30" s="131">
        <f>Přihláška!V32</f>
        <v>0</v>
      </c>
      <c r="E30" s="108"/>
      <c r="F30" s="134">
        <f>Přihláška!W32</f>
        <v>0</v>
      </c>
      <c r="G30" s="109"/>
      <c r="H30" s="131">
        <f>Přihláška!Y32</f>
        <v>0</v>
      </c>
      <c r="I30" s="108"/>
      <c r="J30" s="134">
        <f>Přihláška!Z32</f>
        <v>0</v>
      </c>
      <c r="K30" s="109"/>
      <c r="L30" s="131">
        <f>Přihláška!AB32</f>
        <v>0</v>
      </c>
      <c r="M30" s="108"/>
      <c r="N30" s="134">
        <f>Přihláška!AC32</f>
        <v>0</v>
      </c>
      <c r="O30" s="109"/>
      <c r="P30" s="131">
        <f>Přihláška!AE32</f>
        <v>0</v>
      </c>
      <c r="Q30" s="108"/>
      <c r="R30" s="134">
        <f>Přihláška!AF32</f>
        <v>0</v>
      </c>
      <c r="S30" s="109"/>
      <c r="T30" s="131">
        <f>Přihláška!AH32</f>
        <v>0</v>
      </c>
      <c r="U30" s="108"/>
      <c r="V30" s="134">
        <f>Přihláška!AI32</f>
        <v>0</v>
      </c>
      <c r="W30" s="109"/>
      <c r="X30" s="131">
        <f>Přihláška!AK32</f>
        <v>0</v>
      </c>
      <c r="Y30" s="108"/>
      <c r="Z30" s="134">
        <f>Přihláška!AL32</f>
        <v>0</v>
      </c>
      <c r="AA30" s="109"/>
      <c r="AB30" s="131">
        <f>Přihláška!AN32</f>
        <v>0</v>
      </c>
      <c r="AC30" s="109"/>
      <c r="AE30" s="110" t="s">
        <v>114</v>
      </c>
      <c r="AF30" s="111" t="s">
        <v>132</v>
      </c>
    </row>
    <row r="31" spans="1:32">
      <c r="A31" s="137">
        <f>Přihláška!C33</f>
        <v>0</v>
      </c>
      <c r="B31" s="131">
        <f>Přihláška!T33</f>
        <v>0</v>
      </c>
      <c r="C31" s="107"/>
      <c r="D31" s="131">
        <f>Přihláška!V33</f>
        <v>0</v>
      </c>
      <c r="E31" s="108"/>
      <c r="F31" s="134">
        <f>Přihláška!W33</f>
        <v>0</v>
      </c>
      <c r="G31" s="109"/>
      <c r="H31" s="131">
        <f>Přihláška!Y33</f>
        <v>0</v>
      </c>
      <c r="I31" s="108"/>
      <c r="J31" s="134">
        <f>Přihláška!Z33</f>
        <v>0</v>
      </c>
      <c r="K31" s="109"/>
      <c r="L31" s="131">
        <f>Přihláška!AB33</f>
        <v>0</v>
      </c>
      <c r="M31" s="108"/>
      <c r="N31" s="134">
        <f>Přihláška!AC33</f>
        <v>0</v>
      </c>
      <c r="O31" s="109"/>
      <c r="P31" s="131">
        <f>Přihláška!AE33</f>
        <v>0</v>
      </c>
      <c r="Q31" s="108"/>
      <c r="R31" s="134">
        <f>Přihláška!AF33</f>
        <v>0</v>
      </c>
      <c r="S31" s="109"/>
      <c r="T31" s="131">
        <f>Přihláška!AH33</f>
        <v>0</v>
      </c>
      <c r="U31" s="108"/>
      <c r="V31" s="134">
        <f>Přihláška!AI33</f>
        <v>0</v>
      </c>
      <c r="W31" s="109"/>
      <c r="X31" s="131">
        <f>Přihláška!AK33</f>
        <v>0</v>
      </c>
      <c r="Y31" s="108"/>
      <c r="Z31" s="134">
        <f>Přihláška!AL33</f>
        <v>0</v>
      </c>
      <c r="AA31" s="109"/>
      <c r="AB31" s="131">
        <f>Přihláška!AN33</f>
        <v>0</v>
      </c>
      <c r="AC31" s="109"/>
      <c r="AE31" s="110" t="s">
        <v>116</v>
      </c>
      <c r="AF31" s="111" t="s">
        <v>133</v>
      </c>
    </row>
    <row r="32" spans="1:32">
      <c r="A32" s="137">
        <f>Přihláška!C34</f>
        <v>0</v>
      </c>
      <c r="B32" s="131">
        <f>Přihláška!T34</f>
        <v>0</v>
      </c>
      <c r="C32" s="107"/>
      <c r="D32" s="131">
        <f>Přihláška!V34</f>
        <v>0</v>
      </c>
      <c r="E32" s="108"/>
      <c r="F32" s="134">
        <f>Přihláška!W34</f>
        <v>0</v>
      </c>
      <c r="G32" s="109"/>
      <c r="H32" s="131">
        <f>Přihláška!Y34</f>
        <v>0</v>
      </c>
      <c r="I32" s="108"/>
      <c r="J32" s="134">
        <f>Přihláška!Z34</f>
        <v>0</v>
      </c>
      <c r="K32" s="109"/>
      <c r="L32" s="131">
        <f>Přihláška!AB34</f>
        <v>0</v>
      </c>
      <c r="M32" s="108"/>
      <c r="N32" s="134">
        <f>Přihláška!AC34</f>
        <v>0</v>
      </c>
      <c r="O32" s="109"/>
      <c r="P32" s="131">
        <f>Přihláška!AE34</f>
        <v>0</v>
      </c>
      <c r="Q32" s="108"/>
      <c r="R32" s="134">
        <f>Přihláška!AF34</f>
        <v>0</v>
      </c>
      <c r="S32" s="109"/>
      <c r="T32" s="131">
        <f>Přihláška!AH34</f>
        <v>0</v>
      </c>
      <c r="U32" s="108"/>
      <c r="V32" s="134">
        <f>Přihláška!AI34</f>
        <v>0</v>
      </c>
      <c r="W32" s="109"/>
      <c r="X32" s="131">
        <f>Přihláška!AK34</f>
        <v>0</v>
      </c>
      <c r="Y32" s="108"/>
      <c r="Z32" s="134">
        <f>Přihláška!AL34</f>
        <v>0</v>
      </c>
      <c r="AA32" s="109"/>
      <c r="AB32" s="131">
        <f>Přihláška!AN34</f>
        <v>0</v>
      </c>
      <c r="AC32" s="109"/>
      <c r="AE32" s="236" t="s">
        <v>178</v>
      </c>
      <c r="AF32" s="237"/>
    </row>
    <row r="33" spans="1:32" ht="15" customHeight="1">
      <c r="A33" s="137">
        <f>Přihláška!C35</f>
        <v>0</v>
      </c>
      <c r="B33" s="131">
        <f>Přihláška!T35</f>
        <v>0</v>
      </c>
      <c r="C33" s="107"/>
      <c r="D33" s="131">
        <f>Přihláška!V35</f>
        <v>0</v>
      </c>
      <c r="E33" s="108"/>
      <c r="F33" s="134">
        <f>Přihláška!W35</f>
        <v>0</v>
      </c>
      <c r="G33" s="109"/>
      <c r="H33" s="131">
        <f>Přihláška!Y35</f>
        <v>0</v>
      </c>
      <c r="I33" s="108"/>
      <c r="J33" s="134">
        <f>Přihláška!Z35</f>
        <v>0</v>
      </c>
      <c r="K33" s="109"/>
      <c r="L33" s="131">
        <f>Přihláška!AB35</f>
        <v>0</v>
      </c>
      <c r="M33" s="108"/>
      <c r="N33" s="134">
        <f>Přihláška!AC35</f>
        <v>0</v>
      </c>
      <c r="O33" s="109"/>
      <c r="P33" s="131">
        <f>Přihláška!AE35</f>
        <v>0</v>
      </c>
      <c r="Q33" s="108"/>
      <c r="R33" s="134">
        <f>Přihláška!AF35</f>
        <v>0</v>
      </c>
      <c r="S33" s="109"/>
      <c r="T33" s="131">
        <f>Přihláška!AH35</f>
        <v>0</v>
      </c>
      <c r="U33" s="108"/>
      <c r="V33" s="134">
        <f>Přihláška!AI35</f>
        <v>0</v>
      </c>
      <c r="W33" s="109"/>
      <c r="X33" s="131">
        <f>Přihláška!AK35</f>
        <v>0</v>
      </c>
      <c r="Y33" s="108"/>
      <c r="Z33" s="134">
        <f>Přihláška!AL35</f>
        <v>0</v>
      </c>
      <c r="AA33" s="109"/>
      <c r="AB33" s="131">
        <f>Přihláška!AN35</f>
        <v>0</v>
      </c>
      <c r="AC33" s="109"/>
      <c r="AE33" s="110" t="s">
        <v>110</v>
      </c>
      <c r="AF33" s="111" t="s">
        <v>134</v>
      </c>
    </row>
    <row r="34" spans="1:32">
      <c r="A34" s="137">
        <f>Přihláška!C36</f>
        <v>0</v>
      </c>
      <c r="B34" s="131">
        <f>Přihláška!T36</f>
        <v>0</v>
      </c>
      <c r="C34" s="107"/>
      <c r="D34" s="131">
        <f>Přihláška!V36</f>
        <v>0</v>
      </c>
      <c r="E34" s="108"/>
      <c r="F34" s="134">
        <f>Přihláška!W36</f>
        <v>0</v>
      </c>
      <c r="G34" s="109"/>
      <c r="H34" s="131">
        <f>Přihláška!Y36</f>
        <v>0</v>
      </c>
      <c r="I34" s="108"/>
      <c r="J34" s="134">
        <f>Přihláška!Z36</f>
        <v>0</v>
      </c>
      <c r="K34" s="109"/>
      <c r="L34" s="131">
        <f>Přihláška!AB36</f>
        <v>0</v>
      </c>
      <c r="M34" s="108"/>
      <c r="N34" s="134">
        <f>Přihláška!AC36</f>
        <v>0</v>
      </c>
      <c r="O34" s="109"/>
      <c r="P34" s="131">
        <f>Přihláška!AE36</f>
        <v>0</v>
      </c>
      <c r="Q34" s="108"/>
      <c r="R34" s="134">
        <f>Přihláška!AF36</f>
        <v>0</v>
      </c>
      <c r="S34" s="109"/>
      <c r="T34" s="131">
        <f>Přihláška!AH36</f>
        <v>0</v>
      </c>
      <c r="U34" s="108"/>
      <c r="V34" s="134">
        <f>Přihláška!AI36</f>
        <v>0</v>
      </c>
      <c r="W34" s="109"/>
      <c r="X34" s="131">
        <f>Přihláška!AK36</f>
        <v>0</v>
      </c>
      <c r="Y34" s="108"/>
      <c r="Z34" s="134">
        <f>Přihláška!AL36</f>
        <v>0</v>
      </c>
      <c r="AA34" s="109"/>
      <c r="AB34" s="131">
        <f>Přihláška!AN36</f>
        <v>0</v>
      </c>
      <c r="AC34" s="109"/>
      <c r="AE34" s="110" t="s">
        <v>112</v>
      </c>
      <c r="AF34" s="111" t="s">
        <v>135</v>
      </c>
    </row>
    <row r="35" spans="1:32">
      <c r="A35" s="137">
        <f>Přihláška!C37</f>
        <v>0</v>
      </c>
      <c r="B35" s="131">
        <f>Přihláška!T37</f>
        <v>0</v>
      </c>
      <c r="C35" s="107"/>
      <c r="D35" s="131">
        <f>Přihláška!V37</f>
        <v>0</v>
      </c>
      <c r="E35" s="108"/>
      <c r="F35" s="134">
        <f>Přihláška!W37</f>
        <v>0</v>
      </c>
      <c r="G35" s="109"/>
      <c r="H35" s="131">
        <f>Přihláška!Y37</f>
        <v>0</v>
      </c>
      <c r="I35" s="108"/>
      <c r="J35" s="134">
        <f>Přihláška!Z37</f>
        <v>0</v>
      </c>
      <c r="K35" s="109"/>
      <c r="L35" s="131">
        <f>Přihláška!AB37</f>
        <v>0</v>
      </c>
      <c r="M35" s="108"/>
      <c r="N35" s="134">
        <f>Přihláška!AC37</f>
        <v>0</v>
      </c>
      <c r="O35" s="109"/>
      <c r="P35" s="131">
        <f>Přihláška!AE37</f>
        <v>0</v>
      </c>
      <c r="Q35" s="108"/>
      <c r="R35" s="134">
        <f>Přihláška!AF37</f>
        <v>0</v>
      </c>
      <c r="S35" s="109"/>
      <c r="T35" s="131">
        <f>Přihláška!AH37</f>
        <v>0</v>
      </c>
      <c r="U35" s="108"/>
      <c r="V35" s="134">
        <f>Přihláška!AI37</f>
        <v>0</v>
      </c>
      <c r="W35" s="109"/>
      <c r="X35" s="131">
        <f>Přihláška!AK37</f>
        <v>0</v>
      </c>
      <c r="Y35" s="108"/>
      <c r="Z35" s="134">
        <f>Přihláška!AL37</f>
        <v>0</v>
      </c>
      <c r="AA35" s="109"/>
      <c r="AB35" s="131">
        <f>Přihláška!AN37</f>
        <v>0</v>
      </c>
      <c r="AC35" s="109"/>
      <c r="AE35" s="110" t="s">
        <v>114</v>
      </c>
      <c r="AF35" s="111" t="s">
        <v>136</v>
      </c>
    </row>
    <row r="36" spans="1:32">
      <c r="A36" s="137">
        <f>Přihláška!C38</f>
        <v>0</v>
      </c>
      <c r="B36" s="131">
        <f>Přihláška!T38</f>
        <v>0</v>
      </c>
      <c r="C36" s="107"/>
      <c r="D36" s="131">
        <f>Přihláška!V38</f>
        <v>0</v>
      </c>
      <c r="E36" s="108"/>
      <c r="F36" s="134">
        <f>Přihláška!W38</f>
        <v>0</v>
      </c>
      <c r="G36" s="109"/>
      <c r="H36" s="131">
        <f>Přihláška!Y38</f>
        <v>0</v>
      </c>
      <c r="I36" s="108"/>
      <c r="J36" s="134">
        <f>Přihláška!Z38</f>
        <v>0</v>
      </c>
      <c r="K36" s="109"/>
      <c r="L36" s="131">
        <f>Přihláška!AB38</f>
        <v>0</v>
      </c>
      <c r="M36" s="108"/>
      <c r="N36" s="134">
        <f>Přihláška!AC38</f>
        <v>0</v>
      </c>
      <c r="O36" s="109"/>
      <c r="P36" s="131">
        <f>Přihláška!AE38</f>
        <v>0</v>
      </c>
      <c r="Q36" s="108"/>
      <c r="R36" s="134">
        <f>Přihláška!AF38</f>
        <v>0</v>
      </c>
      <c r="S36" s="109"/>
      <c r="T36" s="131">
        <f>Přihláška!AH38</f>
        <v>0</v>
      </c>
      <c r="U36" s="108"/>
      <c r="V36" s="134">
        <f>Přihláška!AI38</f>
        <v>0</v>
      </c>
      <c r="W36" s="109"/>
      <c r="X36" s="131">
        <f>Přihláška!AK38</f>
        <v>0</v>
      </c>
      <c r="Y36" s="108"/>
      <c r="Z36" s="134">
        <f>Přihláška!AL38</f>
        <v>0</v>
      </c>
      <c r="AA36" s="109"/>
      <c r="AB36" s="131">
        <f>Přihláška!AN38</f>
        <v>0</v>
      </c>
      <c r="AC36" s="109"/>
      <c r="AE36" s="110" t="s">
        <v>116</v>
      </c>
      <c r="AF36" s="111" t="s">
        <v>137</v>
      </c>
    </row>
    <row r="37" spans="1:32">
      <c r="A37" s="137">
        <f>Přihláška!C39</f>
        <v>0</v>
      </c>
      <c r="B37" s="131">
        <f>Přihláška!T39</f>
        <v>0</v>
      </c>
      <c r="C37" s="107"/>
      <c r="D37" s="131">
        <f>Přihláška!V39</f>
        <v>0</v>
      </c>
      <c r="E37" s="108"/>
      <c r="F37" s="134">
        <f>Přihláška!W39</f>
        <v>0</v>
      </c>
      <c r="G37" s="109"/>
      <c r="H37" s="131">
        <f>Přihláška!Y39</f>
        <v>0</v>
      </c>
      <c r="I37" s="108"/>
      <c r="J37" s="134">
        <f>Přihláška!Z39</f>
        <v>0</v>
      </c>
      <c r="K37" s="109"/>
      <c r="L37" s="131">
        <f>Přihláška!AB39</f>
        <v>0</v>
      </c>
      <c r="M37" s="108"/>
      <c r="N37" s="134">
        <f>Přihláška!AC39</f>
        <v>0</v>
      </c>
      <c r="O37" s="109"/>
      <c r="P37" s="131">
        <f>Přihláška!AE39</f>
        <v>0</v>
      </c>
      <c r="Q37" s="108"/>
      <c r="R37" s="134">
        <f>Přihláška!AF39</f>
        <v>0</v>
      </c>
      <c r="S37" s="109"/>
      <c r="T37" s="131">
        <f>Přihláška!AH39</f>
        <v>0</v>
      </c>
      <c r="U37" s="108"/>
      <c r="V37" s="134">
        <f>Přihláška!AI39</f>
        <v>0</v>
      </c>
      <c r="W37" s="109"/>
      <c r="X37" s="131">
        <f>Přihláška!AK39</f>
        <v>0</v>
      </c>
      <c r="Y37" s="108"/>
      <c r="Z37" s="134">
        <f>Přihláška!AL39</f>
        <v>0</v>
      </c>
      <c r="AA37" s="109"/>
      <c r="AB37" s="131">
        <f>Přihláška!AN39</f>
        <v>0</v>
      </c>
      <c r="AC37" s="109"/>
      <c r="AE37" s="236" t="s">
        <v>179</v>
      </c>
      <c r="AF37" s="237"/>
    </row>
    <row r="38" spans="1:32" ht="15" customHeight="1">
      <c r="A38" s="137">
        <f>Přihláška!C40</f>
        <v>0</v>
      </c>
      <c r="B38" s="131">
        <f>Přihláška!T40</f>
        <v>0</v>
      </c>
      <c r="C38" s="107"/>
      <c r="D38" s="131">
        <f>Přihláška!V40</f>
        <v>0</v>
      </c>
      <c r="E38" s="108"/>
      <c r="F38" s="134">
        <f>Přihláška!W40</f>
        <v>0</v>
      </c>
      <c r="G38" s="109"/>
      <c r="H38" s="131">
        <f>Přihláška!Y40</f>
        <v>0</v>
      </c>
      <c r="I38" s="108"/>
      <c r="J38" s="134">
        <f>Přihláška!Z40</f>
        <v>0</v>
      </c>
      <c r="K38" s="109"/>
      <c r="L38" s="131">
        <f>Přihláška!AB40</f>
        <v>0</v>
      </c>
      <c r="M38" s="108"/>
      <c r="N38" s="134">
        <f>Přihláška!AC40</f>
        <v>0</v>
      </c>
      <c r="O38" s="109"/>
      <c r="P38" s="131">
        <f>Přihláška!AE40</f>
        <v>0</v>
      </c>
      <c r="Q38" s="108"/>
      <c r="R38" s="134">
        <f>Přihláška!AF40</f>
        <v>0</v>
      </c>
      <c r="S38" s="109"/>
      <c r="T38" s="131">
        <f>Přihláška!AH40</f>
        <v>0</v>
      </c>
      <c r="U38" s="108"/>
      <c r="V38" s="134">
        <f>Přihláška!AI40</f>
        <v>0</v>
      </c>
      <c r="W38" s="109"/>
      <c r="X38" s="131">
        <f>Přihláška!AK40</f>
        <v>0</v>
      </c>
      <c r="Y38" s="108"/>
      <c r="Z38" s="134">
        <f>Přihláška!AL40</f>
        <v>0</v>
      </c>
      <c r="AA38" s="109"/>
      <c r="AB38" s="131">
        <f>Přihláška!AN40</f>
        <v>0</v>
      </c>
      <c r="AC38" s="109"/>
      <c r="AE38" s="110" t="s">
        <v>110</v>
      </c>
      <c r="AF38" s="111" t="s">
        <v>138</v>
      </c>
    </row>
    <row r="39" spans="1:32">
      <c r="A39" s="137">
        <f>Přihláška!C41</f>
        <v>0</v>
      </c>
      <c r="B39" s="131">
        <f>Přihláška!T41</f>
        <v>0</v>
      </c>
      <c r="C39" s="107"/>
      <c r="D39" s="131">
        <f>Přihláška!V41</f>
        <v>0</v>
      </c>
      <c r="E39" s="108"/>
      <c r="F39" s="134">
        <f>Přihláška!W41</f>
        <v>0</v>
      </c>
      <c r="G39" s="109"/>
      <c r="H39" s="131">
        <f>Přihláška!Y41</f>
        <v>0</v>
      </c>
      <c r="I39" s="108"/>
      <c r="J39" s="134">
        <f>Přihláška!Z41</f>
        <v>0</v>
      </c>
      <c r="K39" s="109"/>
      <c r="L39" s="131">
        <f>Přihláška!AB41</f>
        <v>0</v>
      </c>
      <c r="M39" s="108"/>
      <c r="N39" s="134">
        <f>Přihláška!AC41</f>
        <v>0</v>
      </c>
      <c r="O39" s="109"/>
      <c r="P39" s="131">
        <f>Přihláška!AE41</f>
        <v>0</v>
      </c>
      <c r="Q39" s="108"/>
      <c r="R39" s="134">
        <f>Přihláška!AF41</f>
        <v>0</v>
      </c>
      <c r="S39" s="109"/>
      <c r="T39" s="131">
        <f>Přihláška!AH41</f>
        <v>0</v>
      </c>
      <c r="U39" s="108"/>
      <c r="V39" s="134">
        <f>Přihláška!AI41</f>
        <v>0</v>
      </c>
      <c r="W39" s="109"/>
      <c r="X39" s="131">
        <f>Přihláška!AK41</f>
        <v>0</v>
      </c>
      <c r="Y39" s="108"/>
      <c r="Z39" s="134">
        <f>Přihláška!AL41</f>
        <v>0</v>
      </c>
      <c r="AA39" s="109"/>
      <c r="AB39" s="131">
        <f>Přihláška!AN41</f>
        <v>0</v>
      </c>
      <c r="AC39" s="109"/>
      <c r="AE39" s="110" t="s">
        <v>112</v>
      </c>
      <c r="AF39" s="111" t="s">
        <v>139</v>
      </c>
    </row>
    <row r="40" spans="1:32">
      <c r="A40" s="137">
        <f>Přihláška!C42</f>
        <v>0</v>
      </c>
      <c r="B40" s="131">
        <f>Přihláška!T42</f>
        <v>0</v>
      </c>
      <c r="C40" s="107"/>
      <c r="D40" s="131">
        <f>Přihláška!V42</f>
        <v>0</v>
      </c>
      <c r="E40" s="108"/>
      <c r="F40" s="134">
        <f>Přihláška!W42</f>
        <v>0</v>
      </c>
      <c r="G40" s="109"/>
      <c r="H40" s="131">
        <f>Přihláška!Y42</f>
        <v>0</v>
      </c>
      <c r="I40" s="108"/>
      <c r="J40" s="134">
        <f>Přihláška!Z42</f>
        <v>0</v>
      </c>
      <c r="K40" s="109"/>
      <c r="L40" s="131">
        <f>Přihláška!AB42</f>
        <v>0</v>
      </c>
      <c r="M40" s="108"/>
      <c r="N40" s="134">
        <f>Přihláška!AC42</f>
        <v>0</v>
      </c>
      <c r="O40" s="109"/>
      <c r="P40" s="131">
        <f>Přihláška!AE42</f>
        <v>0</v>
      </c>
      <c r="Q40" s="108"/>
      <c r="R40" s="134">
        <f>Přihláška!AF42</f>
        <v>0</v>
      </c>
      <c r="S40" s="109"/>
      <c r="T40" s="131">
        <f>Přihláška!AH42</f>
        <v>0</v>
      </c>
      <c r="U40" s="108"/>
      <c r="V40" s="134">
        <f>Přihláška!AI42</f>
        <v>0</v>
      </c>
      <c r="W40" s="109"/>
      <c r="X40" s="131">
        <f>Přihláška!AK42</f>
        <v>0</v>
      </c>
      <c r="Y40" s="108"/>
      <c r="Z40" s="134">
        <f>Přihláška!AL42</f>
        <v>0</v>
      </c>
      <c r="AA40" s="109"/>
      <c r="AB40" s="131">
        <f>Přihláška!AN42</f>
        <v>0</v>
      </c>
      <c r="AC40" s="109"/>
      <c r="AE40" s="110" t="s">
        <v>114</v>
      </c>
      <c r="AF40" s="111" t="s">
        <v>140</v>
      </c>
    </row>
    <row r="41" spans="1:32">
      <c r="A41" s="137">
        <f>Přihláška!C43</f>
        <v>0</v>
      </c>
      <c r="B41" s="131">
        <f>Přihláška!T43</f>
        <v>0</v>
      </c>
      <c r="C41" s="107"/>
      <c r="D41" s="131">
        <f>Přihláška!V43</f>
        <v>0</v>
      </c>
      <c r="E41" s="108"/>
      <c r="F41" s="134">
        <f>Přihláška!W43</f>
        <v>0</v>
      </c>
      <c r="G41" s="109"/>
      <c r="H41" s="131">
        <f>Přihláška!Y43</f>
        <v>0</v>
      </c>
      <c r="I41" s="108"/>
      <c r="J41" s="134">
        <f>Přihláška!Z43</f>
        <v>0</v>
      </c>
      <c r="K41" s="109"/>
      <c r="L41" s="131">
        <f>Přihláška!AB43</f>
        <v>0</v>
      </c>
      <c r="M41" s="108"/>
      <c r="N41" s="134">
        <f>Přihláška!AC43</f>
        <v>0</v>
      </c>
      <c r="O41" s="109"/>
      <c r="P41" s="131">
        <f>Přihláška!AE43</f>
        <v>0</v>
      </c>
      <c r="Q41" s="108"/>
      <c r="R41" s="134">
        <f>Přihláška!AF43</f>
        <v>0</v>
      </c>
      <c r="S41" s="109"/>
      <c r="T41" s="131">
        <f>Přihláška!AH43</f>
        <v>0</v>
      </c>
      <c r="U41" s="108"/>
      <c r="V41" s="134">
        <f>Přihláška!AI43</f>
        <v>0</v>
      </c>
      <c r="W41" s="109"/>
      <c r="X41" s="131">
        <f>Přihláška!AK43</f>
        <v>0</v>
      </c>
      <c r="Y41" s="108"/>
      <c r="Z41" s="134">
        <f>Přihláška!AL43</f>
        <v>0</v>
      </c>
      <c r="AA41" s="109"/>
      <c r="AB41" s="131">
        <f>Přihláška!AN43</f>
        <v>0</v>
      </c>
      <c r="AC41" s="109"/>
      <c r="AE41" s="110" t="s">
        <v>116</v>
      </c>
      <c r="AF41" s="111" t="s">
        <v>141</v>
      </c>
    </row>
    <row r="42" spans="1:32">
      <c r="A42" s="137">
        <f>Přihláška!C44</f>
        <v>0</v>
      </c>
      <c r="B42" s="131">
        <f>Přihláška!T44</f>
        <v>0</v>
      </c>
      <c r="C42" s="107"/>
      <c r="D42" s="131">
        <f>Přihláška!V44</f>
        <v>0</v>
      </c>
      <c r="E42" s="108"/>
      <c r="F42" s="134">
        <f>Přihláška!W44</f>
        <v>0</v>
      </c>
      <c r="G42" s="109"/>
      <c r="H42" s="131">
        <f>Přihláška!Y44</f>
        <v>0</v>
      </c>
      <c r="I42" s="108"/>
      <c r="J42" s="134">
        <f>Přihláška!Z44</f>
        <v>0</v>
      </c>
      <c r="K42" s="109"/>
      <c r="L42" s="131">
        <f>Přihláška!AB44</f>
        <v>0</v>
      </c>
      <c r="M42" s="108"/>
      <c r="N42" s="134">
        <f>Přihláška!AC44</f>
        <v>0</v>
      </c>
      <c r="O42" s="109"/>
      <c r="P42" s="131">
        <f>Přihláška!AE44</f>
        <v>0</v>
      </c>
      <c r="Q42" s="108"/>
      <c r="R42" s="134">
        <f>Přihláška!AF44</f>
        <v>0</v>
      </c>
      <c r="S42" s="109"/>
      <c r="T42" s="131">
        <f>Přihláška!AH44</f>
        <v>0</v>
      </c>
      <c r="U42" s="108"/>
      <c r="V42" s="134">
        <f>Přihláška!AI44</f>
        <v>0</v>
      </c>
      <c r="W42" s="109"/>
      <c r="X42" s="131">
        <f>Přihláška!AK44</f>
        <v>0</v>
      </c>
      <c r="Y42" s="108"/>
      <c r="Z42" s="134">
        <f>Přihláška!AL44</f>
        <v>0</v>
      </c>
      <c r="AA42" s="109"/>
      <c r="AB42" s="131">
        <f>Přihláška!AN44</f>
        <v>0</v>
      </c>
      <c r="AC42" s="109"/>
      <c r="AE42" s="236" t="s">
        <v>180</v>
      </c>
      <c r="AF42" s="237"/>
    </row>
    <row r="43" spans="1:32" ht="15" customHeight="1">
      <c r="A43" s="137">
        <f>Přihláška!C45</f>
        <v>0</v>
      </c>
      <c r="B43" s="131">
        <f>Přihláška!T45</f>
        <v>0</v>
      </c>
      <c r="C43" s="107"/>
      <c r="D43" s="131">
        <f>Přihláška!V45</f>
        <v>0</v>
      </c>
      <c r="E43" s="108"/>
      <c r="F43" s="134">
        <f>Přihláška!W45</f>
        <v>0</v>
      </c>
      <c r="G43" s="109"/>
      <c r="H43" s="131">
        <f>Přihláška!Y45</f>
        <v>0</v>
      </c>
      <c r="I43" s="108"/>
      <c r="J43" s="134">
        <f>Přihláška!Z45</f>
        <v>0</v>
      </c>
      <c r="K43" s="109"/>
      <c r="L43" s="131">
        <f>Přihláška!AB45</f>
        <v>0</v>
      </c>
      <c r="M43" s="108"/>
      <c r="N43" s="134">
        <f>Přihláška!AC45</f>
        <v>0</v>
      </c>
      <c r="O43" s="109"/>
      <c r="P43" s="131">
        <f>Přihláška!AE45</f>
        <v>0</v>
      </c>
      <c r="Q43" s="108"/>
      <c r="R43" s="134">
        <f>Přihláška!AF45</f>
        <v>0</v>
      </c>
      <c r="S43" s="109"/>
      <c r="T43" s="131">
        <f>Přihláška!AH45</f>
        <v>0</v>
      </c>
      <c r="U43" s="108"/>
      <c r="V43" s="134">
        <f>Přihláška!AI45</f>
        <v>0</v>
      </c>
      <c r="W43" s="109"/>
      <c r="X43" s="131">
        <f>Přihláška!AK45</f>
        <v>0</v>
      </c>
      <c r="Y43" s="108"/>
      <c r="Z43" s="134">
        <f>Přihláška!AL45</f>
        <v>0</v>
      </c>
      <c r="AA43" s="109"/>
      <c r="AB43" s="131">
        <f>Přihláška!AN45</f>
        <v>0</v>
      </c>
      <c r="AC43" s="109"/>
      <c r="AE43" s="110" t="s">
        <v>110</v>
      </c>
      <c r="AF43" s="111" t="s">
        <v>142</v>
      </c>
    </row>
    <row r="44" spans="1:32">
      <c r="A44" s="137">
        <f>Přihláška!C46</f>
        <v>0</v>
      </c>
      <c r="B44" s="131">
        <f>Přihláška!T46</f>
        <v>0</v>
      </c>
      <c r="C44" s="107"/>
      <c r="D44" s="131">
        <f>Přihláška!V46</f>
        <v>0</v>
      </c>
      <c r="E44" s="108"/>
      <c r="F44" s="134">
        <f>Přihláška!W46</f>
        <v>0</v>
      </c>
      <c r="G44" s="109"/>
      <c r="H44" s="131">
        <f>Přihláška!Y46</f>
        <v>0</v>
      </c>
      <c r="I44" s="108"/>
      <c r="J44" s="134">
        <f>Přihláška!Z46</f>
        <v>0</v>
      </c>
      <c r="K44" s="109"/>
      <c r="L44" s="131">
        <f>Přihláška!AB46</f>
        <v>0</v>
      </c>
      <c r="M44" s="108"/>
      <c r="N44" s="134">
        <f>Přihláška!AC46</f>
        <v>0</v>
      </c>
      <c r="O44" s="109"/>
      <c r="P44" s="131">
        <f>Přihláška!AE46</f>
        <v>0</v>
      </c>
      <c r="Q44" s="108"/>
      <c r="R44" s="134">
        <f>Přihláška!AF46</f>
        <v>0</v>
      </c>
      <c r="S44" s="109"/>
      <c r="T44" s="131">
        <f>Přihláška!AH46</f>
        <v>0</v>
      </c>
      <c r="U44" s="108"/>
      <c r="V44" s="134">
        <f>Přihláška!AI46</f>
        <v>0</v>
      </c>
      <c r="W44" s="109"/>
      <c r="X44" s="131">
        <f>Přihláška!AK46</f>
        <v>0</v>
      </c>
      <c r="Y44" s="108"/>
      <c r="Z44" s="134">
        <f>Přihláška!AL46</f>
        <v>0</v>
      </c>
      <c r="AA44" s="109"/>
      <c r="AB44" s="131">
        <f>Přihláška!AN46</f>
        <v>0</v>
      </c>
      <c r="AC44" s="109"/>
      <c r="AE44" s="110" t="s">
        <v>112</v>
      </c>
      <c r="AF44" s="111" t="s">
        <v>143</v>
      </c>
    </row>
    <row r="45" spans="1:32">
      <c r="A45" s="137">
        <f>Přihláška!C47</f>
        <v>0</v>
      </c>
      <c r="B45" s="131">
        <f>Přihláška!T47</f>
        <v>0</v>
      </c>
      <c r="C45" s="107"/>
      <c r="D45" s="131">
        <f>Přihláška!V47</f>
        <v>0</v>
      </c>
      <c r="E45" s="108"/>
      <c r="F45" s="134">
        <f>Přihláška!W47</f>
        <v>0</v>
      </c>
      <c r="G45" s="109"/>
      <c r="H45" s="131">
        <f>Přihláška!Y47</f>
        <v>0</v>
      </c>
      <c r="I45" s="108"/>
      <c r="J45" s="134">
        <f>Přihláška!Z47</f>
        <v>0</v>
      </c>
      <c r="K45" s="109"/>
      <c r="L45" s="131">
        <f>Přihláška!AB47</f>
        <v>0</v>
      </c>
      <c r="M45" s="108"/>
      <c r="N45" s="134">
        <f>Přihláška!AC47</f>
        <v>0</v>
      </c>
      <c r="O45" s="109"/>
      <c r="P45" s="131">
        <f>Přihláška!AE47</f>
        <v>0</v>
      </c>
      <c r="Q45" s="108"/>
      <c r="R45" s="134">
        <f>Přihláška!AF47</f>
        <v>0</v>
      </c>
      <c r="S45" s="109"/>
      <c r="T45" s="131">
        <f>Přihláška!AH47</f>
        <v>0</v>
      </c>
      <c r="U45" s="108"/>
      <c r="V45" s="134">
        <f>Přihláška!AI47</f>
        <v>0</v>
      </c>
      <c r="W45" s="109"/>
      <c r="X45" s="131">
        <f>Přihláška!AK47</f>
        <v>0</v>
      </c>
      <c r="Y45" s="108"/>
      <c r="Z45" s="134">
        <f>Přihláška!AL47</f>
        <v>0</v>
      </c>
      <c r="AA45" s="109"/>
      <c r="AB45" s="131">
        <f>Přihláška!AN47</f>
        <v>0</v>
      </c>
      <c r="AC45" s="109"/>
      <c r="AE45" s="110" t="s">
        <v>114</v>
      </c>
      <c r="AF45" s="111" t="s">
        <v>144</v>
      </c>
    </row>
    <row r="46" spans="1:32">
      <c r="A46" s="137">
        <f>Přihláška!C48</f>
        <v>0</v>
      </c>
      <c r="B46" s="131">
        <f>Přihláška!T48</f>
        <v>0</v>
      </c>
      <c r="C46" s="107"/>
      <c r="D46" s="131">
        <f>Přihláška!V48</f>
        <v>0</v>
      </c>
      <c r="E46" s="108"/>
      <c r="F46" s="134">
        <f>Přihláška!W48</f>
        <v>0</v>
      </c>
      <c r="G46" s="109"/>
      <c r="H46" s="131">
        <f>Přihláška!Y48</f>
        <v>0</v>
      </c>
      <c r="I46" s="108"/>
      <c r="J46" s="134">
        <f>Přihláška!Z48</f>
        <v>0</v>
      </c>
      <c r="K46" s="109"/>
      <c r="L46" s="131">
        <f>Přihláška!AB48</f>
        <v>0</v>
      </c>
      <c r="M46" s="108"/>
      <c r="N46" s="134">
        <f>Přihláška!AC48</f>
        <v>0</v>
      </c>
      <c r="O46" s="109"/>
      <c r="P46" s="131">
        <f>Přihláška!AE48</f>
        <v>0</v>
      </c>
      <c r="Q46" s="108"/>
      <c r="R46" s="134">
        <f>Přihláška!AF48</f>
        <v>0</v>
      </c>
      <c r="S46" s="109"/>
      <c r="T46" s="131">
        <f>Přihláška!AH48</f>
        <v>0</v>
      </c>
      <c r="U46" s="108"/>
      <c r="V46" s="134">
        <f>Přihláška!AI48</f>
        <v>0</v>
      </c>
      <c r="W46" s="109"/>
      <c r="X46" s="131">
        <f>Přihláška!AK48</f>
        <v>0</v>
      </c>
      <c r="Y46" s="108"/>
      <c r="Z46" s="134">
        <f>Přihláška!AL48</f>
        <v>0</v>
      </c>
      <c r="AA46" s="109"/>
      <c r="AB46" s="131">
        <f>Přihláška!AN48</f>
        <v>0</v>
      </c>
      <c r="AC46" s="109"/>
      <c r="AE46" s="110" t="s">
        <v>116</v>
      </c>
      <c r="AF46" s="111" t="s">
        <v>145</v>
      </c>
    </row>
    <row r="47" spans="1:32">
      <c r="A47" s="137">
        <f>Přihláška!C49</f>
        <v>0</v>
      </c>
      <c r="B47" s="131">
        <f>Přihláška!T49</f>
        <v>0</v>
      </c>
      <c r="C47" s="107"/>
      <c r="D47" s="131">
        <f>Přihláška!V49</f>
        <v>0</v>
      </c>
      <c r="E47" s="108"/>
      <c r="F47" s="134">
        <f>Přihláška!W49</f>
        <v>0</v>
      </c>
      <c r="G47" s="109"/>
      <c r="H47" s="131">
        <f>Přihláška!Y49</f>
        <v>0</v>
      </c>
      <c r="I47" s="108"/>
      <c r="J47" s="134">
        <f>Přihláška!Z49</f>
        <v>0</v>
      </c>
      <c r="K47" s="109"/>
      <c r="L47" s="131">
        <f>Přihláška!AB49</f>
        <v>0</v>
      </c>
      <c r="M47" s="108"/>
      <c r="N47" s="134">
        <f>Přihláška!AC49</f>
        <v>0</v>
      </c>
      <c r="O47" s="109"/>
      <c r="P47" s="131">
        <f>Přihláška!AE49</f>
        <v>0</v>
      </c>
      <c r="Q47" s="108"/>
      <c r="R47" s="134">
        <f>Přihláška!AF49</f>
        <v>0</v>
      </c>
      <c r="S47" s="109"/>
      <c r="T47" s="131">
        <f>Přihláška!AH49</f>
        <v>0</v>
      </c>
      <c r="U47" s="108"/>
      <c r="V47" s="134">
        <f>Přihláška!AI49</f>
        <v>0</v>
      </c>
      <c r="W47" s="109"/>
      <c r="X47" s="131">
        <f>Přihláška!AK49</f>
        <v>0</v>
      </c>
      <c r="Y47" s="108"/>
      <c r="Z47" s="134">
        <f>Přihláška!AL49</f>
        <v>0</v>
      </c>
      <c r="AA47" s="109"/>
      <c r="AB47" s="131">
        <f>Přihláška!AN49</f>
        <v>0</v>
      </c>
      <c r="AC47" s="109"/>
      <c r="AE47" s="236" t="s">
        <v>181</v>
      </c>
      <c r="AF47" s="237"/>
    </row>
    <row r="48" spans="1:32" ht="15" customHeight="1">
      <c r="A48" s="137">
        <f>Přihláška!C50</f>
        <v>0</v>
      </c>
      <c r="B48" s="131">
        <f>Přihláška!T50</f>
        <v>0</v>
      </c>
      <c r="C48" s="107"/>
      <c r="D48" s="131">
        <f>Přihláška!V50</f>
        <v>0</v>
      </c>
      <c r="E48" s="108"/>
      <c r="F48" s="134">
        <f>Přihláška!W50</f>
        <v>0</v>
      </c>
      <c r="G48" s="109"/>
      <c r="H48" s="131">
        <f>Přihláška!Y50</f>
        <v>0</v>
      </c>
      <c r="I48" s="108"/>
      <c r="J48" s="134">
        <f>Přihláška!Z50</f>
        <v>0</v>
      </c>
      <c r="K48" s="109"/>
      <c r="L48" s="131">
        <f>Přihláška!AB50</f>
        <v>0</v>
      </c>
      <c r="M48" s="108"/>
      <c r="N48" s="134">
        <f>Přihláška!AC50</f>
        <v>0</v>
      </c>
      <c r="O48" s="109"/>
      <c r="P48" s="131">
        <f>Přihláška!AE50</f>
        <v>0</v>
      </c>
      <c r="Q48" s="108"/>
      <c r="R48" s="134">
        <f>Přihláška!AF50</f>
        <v>0</v>
      </c>
      <c r="S48" s="109"/>
      <c r="T48" s="131">
        <f>Přihláška!AH50</f>
        <v>0</v>
      </c>
      <c r="U48" s="108"/>
      <c r="V48" s="134">
        <f>Přihláška!AI50</f>
        <v>0</v>
      </c>
      <c r="W48" s="109"/>
      <c r="X48" s="131">
        <f>Přihláška!AK50</f>
        <v>0</v>
      </c>
      <c r="Y48" s="108"/>
      <c r="Z48" s="134">
        <f>Přihláška!AL50</f>
        <v>0</v>
      </c>
      <c r="AA48" s="109"/>
      <c r="AB48" s="131">
        <f>Přihláška!AN50</f>
        <v>0</v>
      </c>
      <c r="AC48" s="109"/>
      <c r="AE48" s="110" t="s">
        <v>110</v>
      </c>
      <c r="AF48" s="111" t="s">
        <v>146</v>
      </c>
    </row>
    <row r="49" spans="1:32">
      <c r="A49" s="137">
        <f>Přihláška!C51</f>
        <v>0</v>
      </c>
      <c r="B49" s="131">
        <f>Přihláška!T51</f>
        <v>0</v>
      </c>
      <c r="C49" s="107"/>
      <c r="D49" s="131">
        <f>Přihláška!V51</f>
        <v>0</v>
      </c>
      <c r="E49" s="108"/>
      <c r="F49" s="134">
        <f>Přihláška!W51</f>
        <v>0</v>
      </c>
      <c r="G49" s="109"/>
      <c r="H49" s="131">
        <f>Přihláška!Y51</f>
        <v>0</v>
      </c>
      <c r="I49" s="108"/>
      <c r="J49" s="134">
        <f>Přihláška!Z51</f>
        <v>0</v>
      </c>
      <c r="K49" s="109"/>
      <c r="L49" s="131">
        <f>Přihláška!AB51</f>
        <v>0</v>
      </c>
      <c r="M49" s="108"/>
      <c r="N49" s="134">
        <f>Přihláška!AC51</f>
        <v>0</v>
      </c>
      <c r="O49" s="109"/>
      <c r="P49" s="131">
        <f>Přihláška!AE51</f>
        <v>0</v>
      </c>
      <c r="Q49" s="108"/>
      <c r="R49" s="134">
        <f>Přihláška!AF51</f>
        <v>0</v>
      </c>
      <c r="S49" s="109"/>
      <c r="T49" s="131">
        <f>Přihláška!AH51</f>
        <v>0</v>
      </c>
      <c r="U49" s="108"/>
      <c r="V49" s="134">
        <f>Přihláška!AI51</f>
        <v>0</v>
      </c>
      <c r="W49" s="109"/>
      <c r="X49" s="131">
        <f>Přihláška!AK51</f>
        <v>0</v>
      </c>
      <c r="Y49" s="108"/>
      <c r="Z49" s="134">
        <f>Přihláška!AL51</f>
        <v>0</v>
      </c>
      <c r="AA49" s="109"/>
      <c r="AB49" s="131">
        <f>Přihláška!AN51</f>
        <v>0</v>
      </c>
      <c r="AC49" s="109"/>
      <c r="AE49" s="110" t="s">
        <v>112</v>
      </c>
      <c r="AF49" s="111" t="s">
        <v>147</v>
      </c>
    </row>
    <row r="50" spans="1:32">
      <c r="A50" s="137">
        <f>Přihláška!C52</f>
        <v>0</v>
      </c>
      <c r="B50" s="131">
        <f>Přihláška!T52</f>
        <v>0</v>
      </c>
      <c r="C50" s="107"/>
      <c r="D50" s="131">
        <f>Přihláška!V52</f>
        <v>0</v>
      </c>
      <c r="E50" s="108"/>
      <c r="F50" s="134">
        <f>Přihláška!W52</f>
        <v>0</v>
      </c>
      <c r="G50" s="109"/>
      <c r="H50" s="131">
        <f>Přihláška!Y52</f>
        <v>0</v>
      </c>
      <c r="I50" s="108"/>
      <c r="J50" s="134">
        <f>Přihláška!Z52</f>
        <v>0</v>
      </c>
      <c r="K50" s="109"/>
      <c r="L50" s="131">
        <f>Přihláška!AB52</f>
        <v>0</v>
      </c>
      <c r="M50" s="108"/>
      <c r="N50" s="134">
        <f>Přihláška!AC52</f>
        <v>0</v>
      </c>
      <c r="O50" s="109"/>
      <c r="P50" s="131">
        <f>Přihláška!AE52</f>
        <v>0</v>
      </c>
      <c r="Q50" s="108"/>
      <c r="R50" s="134">
        <f>Přihláška!AF52</f>
        <v>0</v>
      </c>
      <c r="S50" s="109"/>
      <c r="T50" s="131">
        <f>Přihláška!AH52</f>
        <v>0</v>
      </c>
      <c r="U50" s="108"/>
      <c r="V50" s="134">
        <f>Přihláška!AI52</f>
        <v>0</v>
      </c>
      <c r="W50" s="109"/>
      <c r="X50" s="131">
        <f>Přihláška!AK52</f>
        <v>0</v>
      </c>
      <c r="Y50" s="108"/>
      <c r="Z50" s="134">
        <f>Přihláška!AL52</f>
        <v>0</v>
      </c>
      <c r="AA50" s="109"/>
      <c r="AB50" s="131">
        <f>Přihláška!AN52</f>
        <v>0</v>
      </c>
      <c r="AC50" s="109"/>
      <c r="AE50" s="110" t="s">
        <v>114</v>
      </c>
      <c r="AF50" s="111" t="s">
        <v>148</v>
      </c>
    </row>
    <row r="51" spans="1:32">
      <c r="A51" s="137">
        <f>Přihláška!C53</f>
        <v>0</v>
      </c>
      <c r="B51" s="131">
        <f>Přihláška!T53</f>
        <v>0</v>
      </c>
      <c r="C51" s="107"/>
      <c r="D51" s="131">
        <f>Přihláška!V53</f>
        <v>0</v>
      </c>
      <c r="E51" s="108"/>
      <c r="F51" s="134">
        <f>Přihláška!W53</f>
        <v>0</v>
      </c>
      <c r="G51" s="109"/>
      <c r="H51" s="131">
        <f>Přihláška!Y53</f>
        <v>0</v>
      </c>
      <c r="I51" s="108"/>
      <c r="J51" s="134">
        <f>Přihláška!Z53</f>
        <v>0</v>
      </c>
      <c r="K51" s="109"/>
      <c r="L51" s="131">
        <f>Přihláška!AB53</f>
        <v>0</v>
      </c>
      <c r="M51" s="108"/>
      <c r="N51" s="134">
        <f>Přihláška!AC53</f>
        <v>0</v>
      </c>
      <c r="O51" s="109"/>
      <c r="P51" s="131">
        <f>Přihláška!AE53</f>
        <v>0</v>
      </c>
      <c r="Q51" s="108"/>
      <c r="R51" s="134">
        <f>Přihláška!AF53</f>
        <v>0</v>
      </c>
      <c r="S51" s="109"/>
      <c r="T51" s="131">
        <f>Přihláška!AH53</f>
        <v>0</v>
      </c>
      <c r="U51" s="108"/>
      <c r="V51" s="134">
        <f>Přihláška!AI53</f>
        <v>0</v>
      </c>
      <c r="W51" s="109"/>
      <c r="X51" s="131">
        <f>Přihláška!AK53</f>
        <v>0</v>
      </c>
      <c r="Y51" s="108"/>
      <c r="Z51" s="134">
        <f>Přihláška!AL53</f>
        <v>0</v>
      </c>
      <c r="AA51" s="109"/>
      <c r="AB51" s="131">
        <f>Přihláška!AN53</f>
        <v>0</v>
      </c>
      <c r="AC51" s="109"/>
      <c r="AE51" s="110" t="s">
        <v>116</v>
      </c>
      <c r="AF51" s="111" t="s">
        <v>149</v>
      </c>
    </row>
    <row r="52" spans="1:32">
      <c r="A52" s="137">
        <f>Přihláška!C54</f>
        <v>0</v>
      </c>
      <c r="B52" s="131">
        <f>Přihláška!T54</f>
        <v>0</v>
      </c>
      <c r="C52" s="107"/>
      <c r="D52" s="131">
        <f>Přihláška!V54</f>
        <v>0</v>
      </c>
      <c r="E52" s="108"/>
      <c r="F52" s="134">
        <f>Přihláška!W54</f>
        <v>0</v>
      </c>
      <c r="G52" s="109"/>
      <c r="H52" s="131">
        <f>Přihláška!Y54</f>
        <v>0</v>
      </c>
      <c r="I52" s="108"/>
      <c r="J52" s="134">
        <f>Přihláška!Z54</f>
        <v>0</v>
      </c>
      <c r="K52" s="109"/>
      <c r="L52" s="131">
        <f>Přihláška!AB54</f>
        <v>0</v>
      </c>
      <c r="M52" s="108"/>
      <c r="N52" s="134">
        <f>Přihláška!AC54</f>
        <v>0</v>
      </c>
      <c r="O52" s="109"/>
      <c r="P52" s="131">
        <f>Přihláška!AE54</f>
        <v>0</v>
      </c>
      <c r="Q52" s="108"/>
      <c r="R52" s="134">
        <f>Přihláška!AF54</f>
        <v>0</v>
      </c>
      <c r="S52" s="109"/>
      <c r="T52" s="131">
        <f>Přihláška!AH54</f>
        <v>0</v>
      </c>
      <c r="U52" s="108"/>
      <c r="V52" s="134">
        <f>Přihláška!AI54</f>
        <v>0</v>
      </c>
      <c r="W52" s="109"/>
      <c r="X52" s="131">
        <f>Přihláška!AK54</f>
        <v>0</v>
      </c>
      <c r="Y52" s="108"/>
      <c r="Z52" s="134">
        <f>Přihláška!AL54</f>
        <v>0</v>
      </c>
      <c r="AA52" s="109"/>
      <c r="AB52" s="131">
        <f>Přihláška!AN54</f>
        <v>0</v>
      </c>
      <c r="AC52" s="109"/>
      <c r="AE52" s="236" t="s">
        <v>185</v>
      </c>
      <c r="AF52" s="237"/>
    </row>
    <row r="53" spans="1:32" ht="15" customHeight="1">
      <c r="A53" s="137">
        <f>Přihláška!C55</f>
        <v>0</v>
      </c>
      <c r="B53" s="131">
        <f>Přihláška!T55</f>
        <v>0</v>
      </c>
      <c r="C53" s="107"/>
      <c r="D53" s="131">
        <f>Přihláška!V55</f>
        <v>0</v>
      </c>
      <c r="E53" s="108"/>
      <c r="F53" s="134">
        <f>Přihláška!W55</f>
        <v>0</v>
      </c>
      <c r="G53" s="109"/>
      <c r="H53" s="131">
        <f>Přihláška!Y55</f>
        <v>0</v>
      </c>
      <c r="I53" s="108"/>
      <c r="J53" s="134">
        <f>Přihláška!Z55</f>
        <v>0</v>
      </c>
      <c r="K53" s="109"/>
      <c r="L53" s="131">
        <f>Přihláška!AB55</f>
        <v>0</v>
      </c>
      <c r="M53" s="108"/>
      <c r="N53" s="134">
        <f>Přihláška!AC55</f>
        <v>0</v>
      </c>
      <c r="O53" s="109"/>
      <c r="P53" s="131">
        <f>Přihláška!AE55</f>
        <v>0</v>
      </c>
      <c r="Q53" s="108"/>
      <c r="R53" s="134">
        <f>Přihláška!AF55</f>
        <v>0</v>
      </c>
      <c r="S53" s="109"/>
      <c r="T53" s="131">
        <f>Přihláška!AH55</f>
        <v>0</v>
      </c>
      <c r="U53" s="108"/>
      <c r="V53" s="134">
        <f>Přihláška!AI55</f>
        <v>0</v>
      </c>
      <c r="W53" s="109"/>
      <c r="X53" s="131">
        <f>Přihláška!AK55</f>
        <v>0</v>
      </c>
      <c r="Y53" s="108"/>
      <c r="Z53" s="134">
        <f>Přihláška!AL55</f>
        <v>0</v>
      </c>
      <c r="AA53" s="109"/>
      <c r="AB53" s="131">
        <f>Přihláška!AN55</f>
        <v>0</v>
      </c>
      <c r="AC53" s="109"/>
      <c r="AE53" s="110" t="s">
        <v>110</v>
      </c>
      <c r="AF53" s="111" t="s">
        <v>150</v>
      </c>
    </row>
    <row r="54" spans="1:32">
      <c r="A54" s="137">
        <f>Přihláška!C56</f>
        <v>0</v>
      </c>
      <c r="B54" s="131">
        <f>Přihláška!T56</f>
        <v>0</v>
      </c>
      <c r="C54" s="107"/>
      <c r="D54" s="131">
        <f>Přihláška!V56</f>
        <v>0</v>
      </c>
      <c r="E54" s="108"/>
      <c r="F54" s="134">
        <f>Přihláška!W56</f>
        <v>0</v>
      </c>
      <c r="G54" s="109"/>
      <c r="H54" s="131">
        <f>Přihláška!Y56</f>
        <v>0</v>
      </c>
      <c r="I54" s="108"/>
      <c r="J54" s="134">
        <f>Přihláška!Z56</f>
        <v>0</v>
      </c>
      <c r="K54" s="109"/>
      <c r="L54" s="131">
        <f>Přihláška!AB56</f>
        <v>0</v>
      </c>
      <c r="M54" s="108"/>
      <c r="N54" s="134">
        <f>Přihláška!AC56</f>
        <v>0</v>
      </c>
      <c r="O54" s="109"/>
      <c r="P54" s="131">
        <f>Přihláška!AE56</f>
        <v>0</v>
      </c>
      <c r="Q54" s="108"/>
      <c r="R54" s="134">
        <f>Přihláška!AF56</f>
        <v>0</v>
      </c>
      <c r="S54" s="109"/>
      <c r="T54" s="131">
        <f>Přihláška!AH56</f>
        <v>0</v>
      </c>
      <c r="U54" s="108"/>
      <c r="V54" s="134">
        <f>Přihláška!AI56</f>
        <v>0</v>
      </c>
      <c r="W54" s="109"/>
      <c r="X54" s="131">
        <f>Přihláška!AK56</f>
        <v>0</v>
      </c>
      <c r="Y54" s="108"/>
      <c r="Z54" s="134">
        <f>Přihláška!AL56</f>
        <v>0</v>
      </c>
      <c r="AA54" s="109"/>
      <c r="AB54" s="131">
        <f>Přihláška!AN56</f>
        <v>0</v>
      </c>
      <c r="AC54" s="109"/>
      <c r="AE54" s="110" t="s">
        <v>112</v>
      </c>
      <c r="AF54" s="111" t="s">
        <v>151</v>
      </c>
    </row>
    <row r="55" spans="1:32">
      <c r="A55" s="137">
        <f>Přihláška!C57</f>
        <v>0</v>
      </c>
      <c r="B55" s="131">
        <f>Přihláška!T57</f>
        <v>0</v>
      </c>
      <c r="C55" s="107"/>
      <c r="D55" s="131">
        <f>Přihláška!V57</f>
        <v>0</v>
      </c>
      <c r="E55" s="108"/>
      <c r="F55" s="134">
        <f>Přihláška!W57</f>
        <v>0</v>
      </c>
      <c r="G55" s="109"/>
      <c r="H55" s="131">
        <f>Přihláška!Y57</f>
        <v>0</v>
      </c>
      <c r="I55" s="108"/>
      <c r="J55" s="134">
        <f>Přihláška!Z57</f>
        <v>0</v>
      </c>
      <c r="K55" s="109"/>
      <c r="L55" s="131">
        <f>Přihláška!AB57</f>
        <v>0</v>
      </c>
      <c r="M55" s="108"/>
      <c r="N55" s="134">
        <f>Přihláška!AC57</f>
        <v>0</v>
      </c>
      <c r="O55" s="109"/>
      <c r="P55" s="131">
        <f>Přihláška!AE57</f>
        <v>0</v>
      </c>
      <c r="Q55" s="108"/>
      <c r="R55" s="134">
        <f>Přihláška!AF57</f>
        <v>0</v>
      </c>
      <c r="S55" s="109"/>
      <c r="T55" s="131">
        <f>Přihláška!AH57</f>
        <v>0</v>
      </c>
      <c r="U55" s="108"/>
      <c r="V55" s="134">
        <f>Přihláška!AI57</f>
        <v>0</v>
      </c>
      <c r="W55" s="109"/>
      <c r="X55" s="131">
        <f>Přihláška!AK57</f>
        <v>0</v>
      </c>
      <c r="Y55" s="108"/>
      <c r="Z55" s="134">
        <f>Přihláška!AL57</f>
        <v>0</v>
      </c>
      <c r="AA55" s="109"/>
      <c r="AB55" s="131">
        <f>Přihláška!AN57</f>
        <v>0</v>
      </c>
      <c r="AC55" s="109"/>
      <c r="AE55" s="110" t="s">
        <v>114</v>
      </c>
      <c r="AF55" s="111" t="s">
        <v>152</v>
      </c>
    </row>
    <row r="56" spans="1:32">
      <c r="A56" s="137">
        <f>Přihláška!C58</f>
        <v>0</v>
      </c>
      <c r="B56" s="131">
        <f>Přihláška!T58</f>
        <v>0</v>
      </c>
      <c r="C56" s="107"/>
      <c r="D56" s="131">
        <f>Přihláška!V58</f>
        <v>0</v>
      </c>
      <c r="E56" s="108"/>
      <c r="F56" s="134">
        <f>Přihláška!W58</f>
        <v>0</v>
      </c>
      <c r="G56" s="109"/>
      <c r="H56" s="131">
        <f>Přihláška!Y58</f>
        <v>0</v>
      </c>
      <c r="I56" s="108"/>
      <c r="J56" s="134">
        <f>Přihláška!Z58</f>
        <v>0</v>
      </c>
      <c r="K56" s="109"/>
      <c r="L56" s="131">
        <f>Přihláška!AB58</f>
        <v>0</v>
      </c>
      <c r="M56" s="108"/>
      <c r="N56" s="134">
        <f>Přihláška!AC58</f>
        <v>0</v>
      </c>
      <c r="O56" s="109"/>
      <c r="P56" s="131">
        <f>Přihláška!AE58</f>
        <v>0</v>
      </c>
      <c r="Q56" s="108"/>
      <c r="R56" s="134">
        <f>Přihláška!AF58</f>
        <v>0</v>
      </c>
      <c r="S56" s="109"/>
      <c r="T56" s="131">
        <f>Přihláška!AH58</f>
        <v>0</v>
      </c>
      <c r="U56" s="108"/>
      <c r="V56" s="134">
        <f>Přihláška!AI58</f>
        <v>0</v>
      </c>
      <c r="W56" s="109"/>
      <c r="X56" s="131">
        <f>Přihláška!AK58</f>
        <v>0</v>
      </c>
      <c r="Y56" s="108"/>
      <c r="Z56" s="134">
        <f>Přihláška!AL58</f>
        <v>0</v>
      </c>
      <c r="AA56" s="109"/>
      <c r="AB56" s="131">
        <f>Přihláška!AN58</f>
        <v>0</v>
      </c>
      <c r="AC56" s="109"/>
      <c r="AE56" s="110" t="s">
        <v>116</v>
      </c>
      <c r="AF56" s="111" t="s">
        <v>153</v>
      </c>
    </row>
    <row r="57" spans="1:32">
      <c r="A57" s="137">
        <f>Přihláška!C59</f>
        <v>0</v>
      </c>
      <c r="B57" s="131">
        <f>Přihláška!T59</f>
        <v>0</v>
      </c>
      <c r="C57" s="107"/>
      <c r="D57" s="131">
        <f>Přihláška!V59</f>
        <v>0</v>
      </c>
      <c r="E57" s="108"/>
      <c r="F57" s="134">
        <f>Přihláška!W59</f>
        <v>0</v>
      </c>
      <c r="G57" s="109"/>
      <c r="H57" s="131">
        <f>Přihláška!Y59</f>
        <v>0</v>
      </c>
      <c r="I57" s="108"/>
      <c r="J57" s="134">
        <f>Přihláška!Z59</f>
        <v>0</v>
      </c>
      <c r="K57" s="109"/>
      <c r="L57" s="131">
        <f>Přihláška!AB59</f>
        <v>0</v>
      </c>
      <c r="M57" s="108"/>
      <c r="N57" s="134">
        <f>Přihláška!AC59</f>
        <v>0</v>
      </c>
      <c r="O57" s="109"/>
      <c r="P57" s="131">
        <f>Přihláška!AE59</f>
        <v>0</v>
      </c>
      <c r="Q57" s="108"/>
      <c r="R57" s="134">
        <f>Přihláška!AF59</f>
        <v>0</v>
      </c>
      <c r="S57" s="109"/>
      <c r="T57" s="131">
        <f>Přihláška!AH59</f>
        <v>0</v>
      </c>
      <c r="U57" s="108"/>
      <c r="V57" s="134">
        <f>Přihláška!AI59</f>
        <v>0</v>
      </c>
      <c r="W57" s="109"/>
      <c r="X57" s="131">
        <f>Přihláška!AK59</f>
        <v>0</v>
      </c>
      <c r="Y57" s="108"/>
      <c r="Z57" s="134">
        <f>Přihláška!AL59</f>
        <v>0</v>
      </c>
      <c r="AA57" s="109"/>
      <c r="AB57" s="131">
        <f>Přihláška!AN59</f>
        <v>0</v>
      </c>
      <c r="AC57" s="109"/>
      <c r="AE57" s="236" t="s">
        <v>186</v>
      </c>
      <c r="AF57" s="237"/>
    </row>
    <row r="58" spans="1:32" ht="15" customHeight="1">
      <c r="A58" s="137">
        <f>Přihláška!C60</f>
        <v>0</v>
      </c>
      <c r="B58" s="131">
        <f>Přihláška!T60</f>
        <v>0</v>
      </c>
      <c r="C58" s="107"/>
      <c r="D58" s="131">
        <f>Přihláška!V60</f>
        <v>0</v>
      </c>
      <c r="E58" s="108"/>
      <c r="F58" s="134">
        <f>Přihláška!W60</f>
        <v>0</v>
      </c>
      <c r="G58" s="109"/>
      <c r="H58" s="131">
        <f>Přihláška!Y60</f>
        <v>0</v>
      </c>
      <c r="I58" s="108"/>
      <c r="J58" s="134">
        <f>Přihláška!Z60</f>
        <v>0</v>
      </c>
      <c r="K58" s="109"/>
      <c r="L58" s="131">
        <f>Přihláška!AB60</f>
        <v>0</v>
      </c>
      <c r="M58" s="108"/>
      <c r="N58" s="134">
        <f>Přihláška!AC60</f>
        <v>0</v>
      </c>
      <c r="O58" s="109"/>
      <c r="P58" s="131">
        <f>Přihláška!AE60</f>
        <v>0</v>
      </c>
      <c r="Q58" s="108"/>
      <c r="R58" s="134">
        <f>Přihláška!AF60</f>
        <v>0</v>
      </c>
      <c r="S58" s="109"/>
      <c r="T58" s="131">
        <f>Přihláška!AH60</f>
        <v>0</v>
      </c>
      <c r="U58" s="108"/>
      <c r="V58" s="134">
        <f>Přihláška!AI60</f>
        <v>0</v>
      </c>
      <c r="W58" s="109"/>
      <c r="X58" s="131">
        <f>Přihláška!AK60</f>
        <v>0</v>
      </c>
      <c r="Y58" s="108"/>
      <c r="Z58" s="134">
        <f>Přihláška!AL60</f>
        <v>0</v>
      </c>
      <c r="AA58" s="109"/>
      <c r="AB58" s="131">
        <f>Přihláška!AN60</f>
        <v>0</v>
      </c>
      <c r="AC58" s="109"/>
      <c r="AE58" s="110" t="s">
        <v>110</v>
      </c>
      <c r="AF58" s="111" t="s">
        <v>154</v>
      </c>
    </row>
    <row r="59" spans="1:32">
      <c r="A59" s="137">
        <f>Přihláška!C61</f>
        <v>0</v>
      </c>
      <c r="B59" s="131">
        <f>Přihláška!T61</f>
        <v>0</v>
      </c>
      <c r="C59" s="107"/>
      <c r="D59" s="131">
        <f>Přihláška!V61</f>
        <v>0</v>
      </c>
      <c r="E59" s="108"/>
      <c r="F59" s="134">
        <f>Přihláška!W61</f>
        <v>0</v>
      </c>
      <c r="G59" s="109"/>
      <c r="H59" s="131">
        <f>Přihláška!Y61</f>
        <v>0</v>
      </c>
      <c r="I59" s="108"/>
      <c r="J59" s="134">
        <f>Přihláška!Z61</f>
        <v>0</v>
      </c>
      <c r="K59" s="109"/>
      <c r="L59" s="131">
        <f>Přihláška!AB61</f>
        <v>0</v>
      </c>
      <c r="M59" s="108"/>
      <c r="N59" s="134">
        <f>Přihláška!AC61</f>
        <v>0</v>
      </c>
      <c r="O59" s="109"/>
      <c r="P59" s="131">
        <f>Přihláška!AE61</f>
        <v>0</v>
      </c>
      <c r="Q59" s="108"/>
      <c r="R59" s="134">
        <f>Přihláška!AF61</f>
        <v>0</v>
      </c>
      <c r="S59" s="109"/>
      <c r="T59" s="131">
        <f>Přihláška!AH61</f>
        <v>0</v>
      </c>
      <c r="U59" s="108"/>
      <c r="V59" s="134">
        <f>Přihláška!AI61</f>
        <v>0</v>
      </c>
      <c r="W59" s="109"/>
      <c r="X59" s="131">
        <f>Přihláška!AK61</f>
        <v>0</v>
      </c>
      <c r="Y59" s="108"/>
      <c r="Z59" s="134">
        <f>Přihláška!AL61</f>
        <v>0</v>
      </c>
      <c r="AA59" s="109"/>
      <c r="AB59" s="131">
        <f>Přihláška!AN61</f>
        <v>0</v>
      </c>
      <c r="AC59" s="109"/>
      <c r="AE59" s="110" t="s">
        <v>112</v>
      </c>
      <c r="AF59" s="111" t="s">
        <v>155</v>
      </c>
    </row>
    <row r="60" spans="1:32">
      <c r="A60" s="137">
        <f>Přihláška!C62</f>
        <v>0</v>
      </c>
      <c r="B60" s="131">
        <f>Přihláška!T62</f>
        <v>0</v>
      </c>
      <c r="C60" s="107"/>
      <c r="D60" s="131">
        <f>Přihláška!V62</f>
        <v>0</v>
      </c>
      <c r="E60" s="108"/>
      <c r="F60" s="134">
        <f>Přihláška!W62</f>
        <v>0</v>
      </c>
      <c r="G60" s="109"/>
      <c r="H60" s="131">
        <f>Přihláška!Y62</f>
        <v>0</v>
      </c>
      <c r="I60" s="108"/>
      <c r="J60" s="134">
        <f>Přihláška!Z62</f>
        <v>0</v>
      </c>
      <c r="K60" s="109"/>
      <c r="L60" s="131">
        <f>Přihláška!AB62</f>
        <v>0</v>
      </c>
      <c r="M60" s="108"/>
      <c r="N60" s="134">
        <f>Přihláška!AC62</f>
        <v>0</v>
      </c>
      <c r="O60" s="109"/>
      <c r="P60" s="131">
        <f>Přihláška!AE62</f>
        <v>0</v>
      </c>
      <c r="Q60" s="108"/>
      <c r="R60" s="134">
        <f>Přihláška!AF62</f>
        <v>0</v>
      </c>
      <c r="S60" s="109"/>
      <c r="T60" s="131">
        <f>Přihláška!AH62</f>
        <v>0</v>
      </c>
      <c r="U60" s="108"/>
      <c r="V60" s="134">
        <f>Přihláška!AI62</f>
        <v>0</v>
      </c>
      <c r="W60" s="109"/>
      <c r="X60" s="131">
        <f>Přihláška!AK62</f>
        <v>0</v>
      </c>
      <c r="Y60" s="108"/>
      <c r="Z60" s="134">
        <f>Přihláška!AL62</f>
        <v>0</v>
      </c>
      <c r="AA60" s="109"/>
      <c r="AB60" s="131">
        <f>Přihláška!AN62</f>
        <v>0</v>
      </c>
      <c r="AC60" s="109"/>
      <c r="AE60" s="110" t="s">
        <v>114</v>
      </c>
      <c r="AF60" s="111" t="s">
        <v>156</v>
      </c>
    </row>
    <row r="61" spans="1:32">
      <c r="A61" s="137">
        <f>Přihláška!C63</f>
        <v>0</v>
      </c>
      <c r="B61" s="131">
        <f>Přihláška!T63</f>
        <v>0</v>
      </c>
      <c r="C61" s="107"/>
      <c r="D61" s="131">
        <f>Přihláška!V63</f>
        <v>0</v>
      </c>
      <c r="E61" s="108"/>
      <c r="F61" s="134">
        <f>Přihláška!W63</f>
        <v>0</v>
      </c>
      <c r="G61" s="109"/>
      <c r="H61" s="131">
        <f>Přihláška!Y63</f>
        <v>0</v>
      </c>
      <c r="I61" s="108"/>
      <c r="J61" s="134">
        <f>Přihláška!Z63</f>
        <v>0</v>
      </c>
      <c r="K61" s="109"/>
      <c r="L61" s="131">
        <f>Přihláška!AB63</f>
        <v>0</v>
      </c>
      <c r="M61" s="108"/>
      <c r="N61" s="134">
        <f>Přihláška!AC63</f>
        <v>0</v>
      </c>
      <c r="O61" s="109"/>
      <c r="P61" s="131">
        <f>Přihláška!AE63</f>
        <v>0</v>
      </c>
      <c r="Q61" s="108"/>
      <c r="R61" s="134">
        <f>Přihláška!AF63</f>
        <v>0</v>
      </c>
      <c r="S61" s="109"/>
      <c r="T61" s="131">
        <f>Přihláška!AH63</f>
        <v>0</v>
      </c>
      <c r="U61" s="108"/>
      <c r="V61" s="134">
        <f>Přihláška!AI63</f>
        <v>0</v>
      </c>
      <c r="W61" s="109"/>
      <c r="X61" s="131">
        <f>Přihláška!AK63</f>
        <v>0</v>
      </c>
      <c r="Y61" s="108"/>
      <c r="Z61" s="134">
        <f>Přihláška!AL63</f>
        <v>0</v>
      </c>
      <c r="AA61" s="109"/>
      <c r="AB61" s="131">
        <f>Přihláška!AN63</f>
        <v>0</v>
      </c>
      <c r="AC61" s="109"/>
      <c r="AE61" s="110" t="s">
        <v>116</v>
      </c>
      <c r="AF61" s="111" t="s">
        <v>157</v>
      </c>
    </row>
    <row r="62" spans="1:32">
      <c r="A62" s="137">
        <f>Přihláška!C64</f>
        <v>0</v>
      </c>
      <c r="B62" s="131">
        <f>Přihláška!T64</f>
        <v>0</v>
      </c>
      <c r="C62" s="107"/>
      <c r="D62" s="131">
        <f>Přihláška!V64</f>
        <v>0</v>
      </c>
      <c r="E62" s="108"/>
      <c r="F62" s="134">
        <f>Přihláška!W64</f>
        <v>0</v>
      </c>
      <c r="G62" s="109"/>
      <c r="H62" s="131">
        <f>Přihláška!Y64</f>
        <v>0</v>
      </c>
      <c r="I62" s="108"/>
      <c r="J62" s="134">
        <f>Přihláška!Z64</f>
        <v>0</v>
      </c>
      <c r="K62" s="109"/>
      <c r="L62" s="131">
        <f>Přihláška!AB64</f>
        <v>0</v>
      </c>
      <c r="M62" s="108"/>
      <c r="N62" s="134">
        <f>Přihláška!AC64</f>
        <v>0</v>
      </c>
      <c r="O62" s="109"/>
      <c r="P62" s="131">
        <f>Přihláška!AE64</f>
        <v>0</v>
      </c>
      <c r="Q62" s="108"/>
      <c r="R62" s="134">
        <f>Přihláška!AF64</f>
        <v>0</v>
      </c>
      <c r="S62" s="109"/>
      <c r="T62" s="131">
        <f>Přihláška!AH64</f>
        <v>0</v>
      </c>
      <c r="U62" s="108"/>
      <c r="V62" s="134">
        <f>Přihláška!AI64</f>
        <v>0</v>
      </c>
      <c r="W62" s="109"/>
      <c r="X62" s="131">
        <f>Přihláška!AK64</f>
        <v>0</v>
      </c>
      <c r="Y62" s="108"/>
      <c r="Z62" s="134">
        <f>Přihláška!AL64</f>
        <v>0</v>
      </c>
      <c r="AA62" s="109"/>
      <c r="AB62" s="131">
        <f>Přihláška!AN64</f>
        <v>0</v>
      </c>
      <c r="AC62" s="109"/>
      <c r="AE62" s="236" t="s">
        <v>187</v>
      </c>
      <c r="AF62" s="237"/>
    </row>
    <row r="63" spans="1:32" ht="15" customHeight="1">
      <c r="A63" s="137">
        <f>Přihláška!C65</f>
        <v>0</v>
      </c>
      <c r="B63" s="131">
        <f>Přihláška!T65</f>
        <v>0</v>
      </c>
      <c r="C63" s="107"/>
      <c r="D63" s="131">
        <f>Přihláška!V65</f>
        <v>0</v>
      </c>
      <c r="E63" s="108"/>
      <c r="F63" s="134">
        <f>Přihláška!W65</f>
        <v>0</v>
      </c>
      <c r="G63" s="109"/>
      <c r="H63" s="131">
        <f>Přihláška!Y65</f>
        <v>0</v>
      </c>
      <c r="I63" s="108"/>
      <c r="J63" s="134">
        <f>Přihláška!Z65</f>
        <v>0</v>
      </c>
      <c r="K63" s="109"/>
      <c r="L63" s="131">
        <f>Přihláška!AB65</f>
        <v>0</v>
      </c>
      <c r="M63" s="108"/>
      <c r="N63" s="134">
        <f>Přihláška!AC65</f>
        <v>0</v>
      </c>
      <c r="O63" s="109"/>
      <c r="P63" s="131">
        <f>Přihláška!AE65</f>
        <v>0</v>
      </c>
      <c r="Q63" s="108"/>
      <c r="R63" s="134">
        <f>Přihláška!AF65</f>
        <v>0</v>
      </c>
      <c r="S63" s="109"/>
      <c r="T63" s="131">
        <f>Přihláška!AH65</f>
        <v>0</v>
      </c>
      <c r="U63" s="108"/>
      <c r="V63" s="134">
        <f>Přihláška!AI65</f>
        <v>0</v>
      </c>
      <c r="W63" s="109"/>
      <c r="X63" s="131">
        <f>Přihláška!AK65</f>
        <v>0</v>
      </c>
      <c r="Y63" s="108"/>
      <c r="Z63" s="134">
        <f>Přihláška!AL65</f>
        <v>0</v>
      </c>
      <c r="AA63" s="109"/>
      <c r="AB63" s="131">
        <f>Přihláška!AN65</f>
        <v>0</v>
      </c>
      <c r="AC63" s="109"/>
      <c r="AE63" s="110" t="s">
        <v>110</v>
      </c>
      <c r="AF63" s="111" t="s">
        <v>158</v>
      </c>
    </row>
    <row r="64" spans="1:32">
      <c r="A64" s="137">
        <f>Přihláška!C66</f>
        <v>0</v>
      </c>
      <c r="B64" s="131">
        <f>Přihláška!T66</f>
        <v>0</v>
      </c>
      <c r="C64" s="107"/>
      <c r="D64" s="131">
        <f>Přihláška!V66</f>
        <v>0</v>
      </c>
      <c r="E64" s="108"/>
      <c r="F64" s="134">
        <f>Přihláška!W66</f>
        <v>0</v>
      </c>
      <c r="G64" s="109"/>
      <c r="H64" s="131">
        <f>Přihláška!Y66</f>
        <v>0</v>
      </c>
      <c r="I64" s="108"/>
      <c r="J64" s="134">
        <f>Přihláška!Z66</f>
        <v>0</v>
      </c>
      <c r="K64" s="109"/>
      <c r="L64" s="131">
        <f>Přihláška!AB66</f>
        <v>0</v>
      </c>
      <c r="M64" s="108"/>
      <c r="N64" s="134">
        <f>Přihláška!AC66</f>
        <v>0</v>
      </c>
      <c r="O64" s="109"/>
      <c r="P64" s="131">
        <f>Přihláška!AE66</f>
        <v>0</v>
      </c>
      <c r="Q64" s="108"/>
      <c r="R64" s="134">
        <f>Přihláška!AF66</f>
        <v>0</v>
      </c>
      <c r="S64" s="109"/>
      <c r="T64" s="131">
        <f>Přihláška!AH66</f>
        <v>0</v>
      </c>
      <c r="U64" s="108"/>
      <c r="V64" s="134">
        <f>Přihláška!AI66</f>
        <v>0</v>
      </c>
      <c r="W64" s="109"/>
      <c r="X64" s="131">
        <f>Přihláška!AK66</f>
        <v>0</v>
      </c>
      <c r="Y64" s="108"/>
      <c r="Z64" s="134">
        <f>Přihláška!AL66</f>
        <v>0</v>
      </c>
      <c r="AA64" s="109"/>
      <c r="AB64" s="131">
        <f>Přihláška!AN66</f>
        <v>0</v>
      </c>
      <c r="AC64" s="109"/>
      <c r="AE64" s="110" t="s">
        <v>112</v>
      </c>
      <c r="AF64" s="111" t="s">
        <v>159</v>
      </c>
    </row>
    <row r="65" spans="1:32">
      <c r="A65" s="137">
        <f>Přihláška!C67</f>
        <v>0</v>
      </c>
      <c r="B65" s="131">
        <f>Přihláška!T67</f>
        <v>0</v>
      </c>
      <c r="C65" s="107"/>
      <c r="D65" s="131">
        <f>Přihláška!V67</f>
        <v>0</v>
      </c>
      <c r="E65" s="108"/>
      <c r="F65" s="134">
        <f>Přihláška!W67</f>
        <v>0</v>
      </c>
      <c r="G65" s="109"/>
      <c r="H65" s="131">
        <f>Přihláška!Y67</f>
        <v>0</v>
      </c>
      <c r="I65" s="108"/>
      <c r="J65" s="134">
        <f>Přihláška!Z67</f>
        <v>0</v>
      </c>
      <c r="K65" s="109"/>
      <c r="L65" s="131">
        <f>Přihláška!AB67</f>
        <v>0</v>
      </c>
      <c r="M65" s="108"/>
      <c r="N65" s="134">
        <f>Přihláška!AC67</f>
        <v>0</v>
      </c>
      <c r="O65" s="109"/>
      <c r="P65" s="131">
        <f>Přihláška!AE67</f>
        <v>0</v>
      </c>
      <c r="Q65" s="108"/>
      <c r="R65" s="134">
        <f>Přihláška!AF67</f>
        <v>0</v>
      </c>
      <c r="S65" s="109"/>
      <c r="T65" s="131">
        <f>Přihláška!AH67</f>
        <v>0</v>
      </c>
      <c r="U65" s="108"/>
      <c r="V65" s="134">
        <f>Přihláška!AI67</f>
        <v>0</v>
      </c>
      <c r="W65" s="109"/>
      <c r="X65" s="131">
        <f>Přihláška!AK67</f>
        <v>0</v>
      </c>
      <c r="Y65" s="108"/>
      <c r="Z65" s="134">
        <f>Přihláška!AL67</f>
        <v>0</v>
      </c>
      <c r="AA65" s="109"/>
      <c r="AB65" s="131">
        <f>Přihláška!AN67</f>
        <v>0</v>
      </c>
      <c r="AC65" s="109"/>
      <c r="AE65" s="110" t="s">
        <v>114</v>
      </c>
      <c r="AF65" s="111" t="s">
        <v>160</v>
      </c>
    </row>
    <row r="66" spans="1:32">
      <c r="A66" s="138">
        <f>Přihláška!C68</f>
        <v>0</v>
      </c>
      <c r="B66" s="132">
        <f>Přihláška!T68</f>
        <v>0</v>
      </c>
      <c r="C66" s="112"/>
      <c r="D66" s="132">
        <f>Přihláška!V68</f>
        <v>0</v>
      </c>
      <c r="E66" s="113"/>
      <c r="F66" s="135">
        <f>Přihláška!W68</f>
        <v>0</v>
      </c>
      <c r="G66" s="114"/>
      <c r="H66" s="132">
        <f>Přihláška!Y68</f>
        <v>0</v>
      </c>
      <c r="I66" s="113"/>
      <c r="J66" s="135">
        <f>Přihláška!Z68</f>
        <v>0</v>
      </c>
      <c r="K66" s="114"/>
      <c r="L66" s="132">
        <f>Přihláška!AB68</f>
        <v>0</v>
      </c>
      <c r="M66" s="113"/>
      <c r="N66" s="135">
        <f>Přihláška!AC68</f>
        <v>0</v>
      </c>
      <c r="O66" s="114"/>
      <c r="P66" s="132">
        <f>Přihláška!AE68</f>
        <v>0</v>
      </c>
      <c r="Q66" s="113"/>
      <c r="R66" s="135">
        <f>Přihláška!AF68</f>
        <v>0</v>
      </c>
      <c r="S66" s="114"/>
      <c r="T66" s="132">
        <f>Přihláška!AH68</f>
        <v>0</v>
      </c>
      <c r="U66" s="113"/>
      <c r="V66" s="135">
        <f>Přihláška!AI68</f>
        <v>0</v>
      </c>
      <c r="W66" s="114"/>
      <c r="X66" s="132">
        <f>Přihláška!AK68</f>
        <v>0</v>
      </c>
      <c r="Y66" s="113"/>
      <c r="Z66" s="135">
        <f>Přihláška!AL68</f>
        <v>0</v>
      </c>
      <c r="AA66" s="114"/>
      <c r="AB66" s="132">
        <f>Přihláška!AN68</f>
        <v>0</v>
      </c>
      <c r="AC66" s="114"/>
      <c r="AE66" s="110" t="s">
        <v>116</v>
      </c>
      <c r="AF66" s="111" t="s">
        <v>161</v>
      </c>
    </row>
    <row r="67" spans="1:32">
      <c r="A67" s="139"/>
      <c r="AE67" s="236" t="s">
        <v>188</v>
      </c>
      <c r="AF67" s="237"/>
    </row>
    <row r="68" spans="1:32" ht="15" customHeight="1">
      <c r="A68" s="139"/>
      <c r="AE68" s="110" t="s">
        <v>110</v>
      </c>
      <c r="AF68" s="111" t="s">
        <v>162</v>
      </c>
    </row>
    <row r="69" spans="1:32">
      <c r="A69" s="139"/>
      <c r="AE69" s="110" t="s">
        <v>112</v>
      </c>
      <c r="AF69" s="111" t="s">
        <v>163</v>
      </c>
    </row>
    <row r="70" spans="1:32">
      <c r="A70" s="139"/>
      <c r="AE70" s="110" t="s">
        <v>114</v>
      </c>
      <c r="AF70" s="111" t="s">
        <v>164</v>
      </c>
    </row>
    <row r="71" spans="1:32">
      <c r="A71" s="139"/>
      <c r="AE71" s="110" t="s">
        <v>116</v>
      </c>
      <c r="AF71" s="111" t="s">
        <v>165</v>
      </c>
    </row>
    <row r="72" spans="1:32">
      <c r="A72" s="139"/>
      <c r="AE72" s="236" t="s">
        <v>182</v>
      </c>
      <c r="AF72" s="237"/>
    </row>
    <row r="73" spans="1:32" ht="15" customHeight="1">
      <c r="A73" s="139"/>
      <c r="AE73" s="110" t="s">
        <v>110</v>
      </c>
      <c r="AF73" s="111" t="s">
        <v>166</v>
      </c>
    </row>
    <row r="74" spans="1:32">
      <c r="A74" s="139"/>
      <c r="AE74" s="110" t="s">
        <v>112</v>
      </c>
      <c r="AF74" s="111" t="s">
        <v>167</v>
      </c>
    </row>
    <row r="75" spans="1:32">
      <c r="A75" s="139"/>
      <c r="AE75" s="110" t="s">
        <v>114</v>
      </c>
      <c r="AF75" s="111" t="s">
        <v>168</v>
      </c>
    </row>
    <row r="76" spans="1:32">
      <c r="A76" s="139"/>
      <c r="AE76" s="110" t="s">
        <v>116</v>
      </c>
      <c r="AF76" s="111" t="s">
        <v>169</v>
      </c>
    </row>
    <row r="77" spans="1:32">
      <c r="A77" s="139"/>
    </row>
    <row r="78" spans="1:32">
      <c r="C78" s="116"/>
    </row>
    <row r="79" spans="1:32">
      <c r="C79" s="116"/>
    </row>
    <row r="80" spans="1:32">
      <c r="C80" s="116"/>
    </row>
    <row r="81" spans="3:3">
      <c r="C81" s="116"/>
    </row>
    <row r="82" spans="3:3">
      <c r="C82" s="116"/>
    </row>
    <row r="83" spans="3:3">
      <c r="C83" s="116"/>
    </row>
    <row r="84" spans="3:3">
      <c r="C84" s="116"/>
    </row>
    <row r="85" spans="3:3">
      <c r="C85" s="116"/>
    </row>
    <row r="86" spans="3:3">
      <c r="C86" s="116"/>
    </row>
    <row r="87" spans="3:3">
      <c r="C87" s="116"/>
    </row>
    <row r="88" spans="3:3">
      <c r="C88" s="116"/>
    </row>
    <row r="89" spans="3:3">
      <c r="C89" s="116"/>
    </row>
    <row r="90" spans="3:3">
      <c r="C90" s="116"/>
    </row>
    <row r="91" spans="3:3">
      <c r="C91" s="116"/>
    </row>
    <row r="92" spans="3:3">
      <c r="C92" s="116"/>
    </row>
    <row r="93" spans="3:3">
      <c r="C93" s="116"/>
    </row>
    <row r="94" spans="3:3">
      <c r="C94" s="116"/>
    </row>
    <row r="95" spans="3:3">
      <c r="C95" s="116"/>
    </row>
    <row r="96" spans="3:3">
      <c r="C96" s="116"/>
    </row>
    <row r="97" spans="3:3">
      <c r="C97" s="116"/>
    </row>
    <row r="98" spans="3:3">
      <c r="C98" s="116"/>
    </row>
    <row r="99" spans="3:3">
      <c r="C99" s="116"/>
    </row>
    <row r="100" spans="3:3">
      <c r="C100" s="116"/>
    </row>
    <row r="101" spans="3:3">
      <c r="C101" s="116"/>
    </row>
    <row r="102" spans="3:3">
      <c r="C102" s="116"/>
    </row>
    <row r="103" spans="3:3">
      <c r="C103" s="116"/>
    </row>
    <row r="104" spans="3:3">
      <c r="C104" s="116"/>
    </row>
    <row r="105" spans="3:3">
      <c r="C105" s="116"/>
    </row>
    <row r="106" spans="3:3">
      <c r="C106" s="116"/>
    </row>
    <row r="107" spans="3:3">
      <c r="C107" s="116"/>
    </row>
    <row r="108" spans="3:3">
      <c r="C108" s="116"/>
    </row>
    <row r="109" spans="3:3">
      <c r="C109" s="116"/>
    </row>
    <row r="110" spans="3:3">
      <c r="C110" s="116"/>
    </row>
    <row r="111" spans="3:3">
      <c r="C111" s="116"/>
    </row>
    <row r="112" spans="3:3">
      <c r="C112" s="116"/>
    </row>
    <row r="113" spans="3:3">
      <c r="C113" s="116"/>
    </row>
    <row r="114" spans="3:3">
      <c r="C114" s="116"/>
    </row>
    <row r="115" spans="3:3">
      <c r="C115" s="116"/>
    </row>
    <row r="116" spans="3:3">
      <c r="C116" s="116"/>
    </row>
    <row r="117" spans="3:3">
      <c r="C117" s="116"/>
    </row>
    <row r="118" spans="3:3">
      <c r="C118" s="116"/>
    </row>
    <row r="119" spans="3:3">
      <c r="C119" s="116"/>
    </row>
    <row r="120" spans="3:3">
      <c r="C120" s="116"/>
    </row>
    <row r="121" spans="3:3">
      <c r="C121" s="116"/>
    </row>
    <row r="122" spans="3:3">
      <c r="C122" s="116"/>
    </row>
    <row r="123" spans="3:3">
      <c r="C123" s="116"/>
    </row>
    <row r="124" spans="3:3">
      <c r="C124" s="116"/>
    </row>
    <row r="125" spans="3:3">
      <c r="C125" s="116"/>
    </row>
    <row r="126" spans="3:3">
      <c r="C126" s="116"/>
    </row>
    <row r="127" spans="3:3">
      <c r="C127" s="116"/>
    </row>
    <row r="128" spans="3:3">
      <c r="C128" s="116"/>
    </row>
    <row r="129" spans="3:3">
      <c r="C129" s="116"/>
    </row>
    <row r="130" spans="3:3">
      <c r="C130" s="116"/>
    </row>
    <row r="131" spans="3:3">
      <c r="C131" s="116"/>
    </row>
    <row r="132" spans="3:3">
      <c r="C132" s="116"/>
    </row>
    <row r="133" spans="3:3">
      <c r="C133" s="116"/>
    </row>
    <row r="134" spans="3:3">
      <c r="C134" s="116"/>
    </row>
    <row r="135" spans="3:3">
      <c r="C135" s="116"/>
    </row>
    <row r="136" spans="3:3">
      <c r="C136" s="116"/>
    </row>
    <row r="137" spans="3:3">
      <c r="C137" s="116"/>
    </row>
    <row r="138" spans="3:3">
      <c r="C138" s="116"/>
    </row>
    <row r="139" spans="3:3">
      <c r="C139" s="116"/>
    </row>
    <row r="140" spans="3:3">
      <c r="C140" s="116"/>
    </row>
    <row r="141" spans="3:3">
      <c r="C141" s="116"/>
    </row>
    <row r="142" spans="3:3">
      <c r="C142" s="116"/>
    </row>
    <row r="143" spans="3:3">
      <c r="C143" s="116"/>
    </row>
    <row r="144" spans="3:3">
      <c r="C144" s="116"/>
    </row>
    <row r="145" spans="3:3">
      <c r="C145" s="116"/>
    </row>
    <row r="146" spans="3:3">
      <c r="C146" s="116"/>
    </row>
    <row r="147" spans="3:3">
      <c r="C147" s="116"/>
    </row>
  </sheetData>
  <sheetProtection password="9AA9" sheet="1" objects="1" scenarios="1"/>
  <mergeCells count="37">
    <mergeCell ref="A2:A5"/>
    <mergeCell ref="X1:AA1"/>
    <mergeCell ref="AB1:AC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G1"/>
    <mergeCell ref="H1:K1"/>
    <mergeCell ref="L1:O1"/>
    <mergeCell ref="P1:S1"/>
    <mergeCell ref="T1:W1"/>
    <mergeCell ref="AE32:AF32"/>
    <mergeCell ref="R2:S2"/>
    <mergeCell ref="T2:U2"/>
    <mergeCell ref="V2:W2"/>
    <mergeCell ref="X2:Y2"/>
    <mergeCell ref="Z2:AA2"/>
    <mergeCell ref="AB2:AC2"/>
    <mergeCell ref="AE7:AF7"/>
    <mergeCell ref="AE12:AF12"/>
    <mergeCell ref="AE17:AF17"/>
    <mergeCell ref="AE22:AF22"/>
    <mergeCell ref="AE27:AF27"/>
    <mergeCell ref="AE67:AF67"/>
    <mergeCell ref="AE72:AF72"/>
    <mergeCell ref="AE37:AF37"/>
    <mergeCell ref="AE42:AF42"/>
    <mergeCell ref="AE47:AF47"/>
    <mergeCell ref="AE52:AF52"/>
    <mergeCell ref="AE57:AF57"/>
    <mergeCell ref="AE62:AF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/>
  <dimension ref="B3:H24"/>
  <sheetViews>
    <sheetView workbookViewId="0">
      <selection activeCell="C7" sqref="C7"/>
    </sheetView>
  </sheetViews>
  <sheetFormatPr defaultRowHeight="15"/>
  <cols>
    <col min="2" max="2" width="9.44140625" bestFit="1" customWidth="1"/>
    <col min="3" max="8" width="13.77734375" bestFit="1" customWidth="1"/>
  </cols>
  <sheetData>
    <row r="3" spans="2:8">
      <c r="B3" s="54" t="s">
        <v>58</v>
      </c>
      <c r="C3" s="54" t="s">
        <v>59</v>
      </c>
      <c r="D3" s="54" t="s">
        <v>59</v>
      </c>
      <c r="E3" s="54" t="s">
        <v>59</v>
      </c>
      <c r="F3" s="54" t="s">
        <v>59</v>
      </c>
      <c r="G3" s="54" t="s">
        <v>59</v>
      </c>
      <c r="H3" s="54" t="s">
        <v>59</v>
      </c>
    </row>
    <row r="4" spans="2:8">
      <c r="B4" s="54"/>
      <c r="C4" s="54"/>
      <c r="D4" s="54"/>
      <c r="E4" s="54"/>
      <c r="F4" s="54"/>
      <c r="G4" s="54"/>
      <c r="H4" s="54"/>
    </row>
    <row r="5" spans="2:8">
      <c r="B5" s="54"/>
      <c r="C5" s="54"/>
      <c r="D5" s="54"/>
      <c r="E5" s="54"/>
      <c r="F5" s="54"/>
      <c r="G5" s="54"/>
      <c r="H5" s="54"/>
    </row>
    <row r="6" spans="2:8">
      <c r="B6" s="54"/>
      <c r="C6" s="54"/>
      <c r="D6" s="54"/>
      <c r="E6" s="54"/>
      <c r="F6" s="54"/>
      <c r="G6" s="54"/>
      <c r="H6" s="54"/>
    </row>
    <row r="7" spans="2:8">
      <c r="B7" s="54"/>
      <c r="C7" s="54"/>
      <c r="D7" s="54"/>
      <c r="E7" s="54"/>
      <c r="F7" s="54"/>
      <c r="G7" s="54"/>
      <c r="H7" s="54"/>
    </row>
    <row r="8" spans="2:8">
      <c r="B8" s="54"/>
      <c r="C8" s="54"/>
      <c r="D8" s="54"/>
      <c r="E8" s="54"/>
      <c r="F8" s="54"/>
      <c r="G8" s="54"/>
      <c r="H8" s="54"/>
    </row>
    <row r="9" spans="2:8">
      <c r="B9" s="54"/>
      <c r="C9" s="54"/>
      <c r="D9" s="54"/>
      <c r="E9" s="54"/>
      <c r="F9" s="54"/>
      <c r="G9" s="54"/>
      <c r="H9" s="54"/>
    </row>
    <row r="10" spans="2:8">
      <c r="B10" s="54"/>
      <c r="C10" s="54"/>
      <c r="D10" s="54"/>
      <c r="E10" s="54"/>
      <c r="F10" s="54"/>
      <c r="G10" s="54"/>
      <c r="H10" s="54"/>
    </row>
    <row r="11" spans="2:8">
      <c r="B11" s="54"/>
      <c r="C11" s="54"/>
      <c r="D11" s="54"/>
      <c r="E11" s="54"/>
      <c r="F11" s="54"/>
      <c r="G11" s="54"/>
      <c r="H11" s="54"/>
    </row>
    <row r="12" spans="2:8">
      <c r="B12" s="54"/>
      <c r="C12" s="54"/>
      <c r="D12" s="54"/>
      <c r="E12" s="54"/>
      <c r="F12" s="54"/>
      <c r="G12" s="54"/>
      <c r="H12" s="54"/>
    </row>
    <row r="13" spans="2:8">
      <c r="B13" s="54"/>
      <c r="C13" s="54"/>
      <c r="D13" s="54"/>
      <c r="E13" s="54"/>
      <c r="F13" s="54"/>
      <c r="G13" s="54"/>
      <c r="H13" s="54"/>
    </row>
    <row r="14" spans="2:8">
      <c r="B14" s="54"/>
      <c r="C14" s="54"/>
      <c r="D14" s="54"/>
      <c r="E14" s="54"/>
      <c r="F14" s="54"/>
      <c r="G14" s="54"/>
      <c r="H14" s="54"/>
    </row>
    <row r="15" spans="2:8">
      <c r="B15" s="54"/>
      <c r="C15" s="54"/>
      <c r="D15" s="54"/>
      <c r="E15" s="54"/>
      <c r="F15" s="54"/>
      <c r="G15" s="54"/>
      <c r="H15" s="54"/>
    </row>
    <row r="16" spans="2:8">
      <c r="B16" s="54"/>
      <c r="C16" s="54"/>
      <c r="D16" s="54"/>
      <c r="E16" s="54"/>
      <c r="F16" s="54"/>
      <c r="G16" s="54"/>
      <c r="H16" s="54"/>
    </row>
    <row r="17" spans="2:8">
      <c r="B17" s="54"/>
      <c r="C17" s="54"/>
      <c r="D17" s="54"/>
      <c r="E17" s="54"/>
      <c r="F17" s="54"/>
      <c r="G17" s="54"/>
      <c r="H17" s="54"/>
    </row>
    <row r="18" spans="2:8">
      <c r="B18" s="54"/>
      <c r="C18" s="54"/>
      <c r="D18" s="54"/>
      <c r="E18" s="54"/>
      <c r="F18" s="54"/>
      <c r="G18" s="54"/>
      <c r="H18" s="54"/>
    </row>
    <row r="19" spans="2:8">
      <c r="B19" s="54"/>
      <c r="C19" s="54"/>
      <c r="D19" s="54"/>
      <c r="E19" s="54"/>
      <c r="F19" s="54"/>
      <c r="G19" s="54"/>
      <c r="H19" s="54"/>
    </row>
    <row r="20" spans="2:8">
      <c r="B20" s="54"/>
      <c r="C20" s="54"/>
      <c r="D20" s="54"/>
      <c r="E20" s="54"/>
      <c r="F20" s="54"/>
      <c r="G20" s="54"/>
      <c r="H20" s="54"/>
    </row>
    <row r="21" spans="2:8">
      <c r="B21" s="54"/>
      <c r="C21" s="54"/>
      <c r="D21" s="54"/>
      <c r="E21" s="54"/>
      <c r="F21" s="54"/>
      <c r="G21" s="54"/>
      <c r="H21" s="54"/>
    </row>
    <row r="22" spans="2:8">
      <c r="B22" s="54"/>
      <c r="C22" s="54"/>
      <c r="D22" s="54"/>
      <c r="E22" s="54"/>
      <c r="F22" s="54"/>
      <c r="G22" s="54"/>
      <c r="H22" s="54"/>
    </row>
    <row r="23" spans="2:8">
      <c r="B23" s="54"/>
      <c r="C23" s="54"/>
      <c r="D23" s="54"/>
      <c r="E23" s="54"/>
      <c r="F23" s="54"/>
      <c r="G23" s="54"/>
      <c r="H23" s="54"/>
    </row>
    <row r="24" spans="2:8">
      <c r="B24" s="54"/>
      <c r="C24" s="54"/>
      <c r="D24" s="54"/>
      <c r="E24" s="54"/>
      <c r="F24" s="54"/>
      <c r="G24" s="54"/>
      <c r="H24" s="5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Přihláška</vt:lpstr>
      <vt:lpstr>Stravenky</vt:lpstr>
      <vt:lpstr>Variabilní data</vt:lpstr>
      <vt:lpstr>Strava SD</vt:lpstr>
      <vt:lpstr>Rozdělení po pokojích</vt:lpstr>
      <vt:lpstr>Stravenky!Oblast_tisku</vt:lpstr>
    </vt:vector>
  </TitlesOfParts>
  <Manager/>
  <Company>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Příhláška MMaS 2019</dc:title>
  <dc:subject/>
  <dc:creator>Ing. Jiří Kopta</dc:creator>
  <cp:keywords/>
  <dc:description/>
  <cp:lastModifiedBy>Acer</cp:lastModifiedBy>
  <cp:revision/>
  <dcterms:created xsi:type="dcterms:W3CDTF">2005-01-19T19:40:32Z</dcterms:created>
  <dcterms:modified xsi:type="dcterms:W3CDTF">2025-09-07T13:03:39Z</dcterms:modified>
  <cp:category/>
  <cp:contentStatus/>
</cp:coreProperties>
</file>