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živatel\Documents\VV185\zapis\"/>
    </mc:Choice>
  </mc:AlternateContent>
  <xr:revisionPtr revIDLastSave="0" documentId="13_ncr:1_{5EEE3B23-8A8D-4D31-84EE-11AAAFE956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I30" i="1"/>
  <c r="G30" i="1"/>
  <c r="E30" i="1"/>
  <c r="I29" i="1"/>
  <c r="G29" i="1"/>
  <c r="E29" i="1"/>
  <c r="I28" i="1"/>
  <c r="G28" i="1"/>
  <c r="E28" i="1"/>
  <c r="I27" i="1"/>
  <c r="G27" i="1"/>
  <c r="E27" i="1"/>
  <c r="I18" i="1"/>
  <c r="I19" i="1"/>
  <c r="I20" i="1"/>
  <c r="I17" i="1"/>
  <c r="G18" i="1"/>
  <c r="G19" i="1"/>
  <c r="G20" i="1"/>
  <c r="G17" i="1"/>
  <c r="C21" i="1"/>
  <c r="E20" i="1"/>
  <c r="E19" i="1"/>
  <c r="E18" i="1"/>
  <c r="E17" i="1"/>
  <c r="C11" i="1"/>
  <c r="E21" i="1" l="1"/>
  <c r="G21" i="1"/>
  <c r="E31" i="1"/>
  <c r="I31" i="1"/>
  <c r="G31" i="1"/>
  <c r="I21" i="1"/>
  <c r="E8" i="1" l="1"/>
  <c r="E9" i="1"/>
  <c r="E10" i="1"/>
  <c r="E7" i="1"/>
  <c r="E11" i="1" l="1"/>
</calcChain>
</file>

<file path=xl/sharedStrings.xml><?xml version="1.0" encoding="utf-8"?>
<sst xmlns="http://schemas.openxmlformats.org/spreadsheetml/2006/main" count="47" uniqueCount="20">
  <si>
    <t>A</t>
  </si>
  <si>
    <t>B</t>
  </si>
  <si>
    <t>C</t>
  </si>
  <si>
    <t>D</t>
  </si>
  <si>
    <t>Celkem</t>
  </si>
  <si>
    <t>Kategorie</t>
  </si>
  <si>
    <t>Věk</t>
  </si>
  <si>
    <t>Počet členů k 31.12.24</t>
  </si>
  <si>
    <t>˂ 10 let</t>
  </si>
  <si>
    <t>˃ 65 let</t>
  </si>
  <si>
    <t>10 - 18 let</t>
  </si>
  <si>
    <t>19 - 65 let</t>
  </si>
  <si>
    <t>Výše příspěvků 2025</t>
  </si>
  <si>
    <t>Výše příspěvků 2026</t>
  </si>
  <si>
    <t>Varianty navyšování členských příspěvků v letech 2026 až 2028</t>
  </si>
  <si>
    <t>Stávající stav a výše příspěvků</t>
  </si>
  <si>
    <t>Varianta A - zvýhodnění nevýdělečně činných kategorií</t>
  </si>
  <si>
    <t>Výše příspěvků 2027</t>
  </si>
  <si>
    <t>Výše příspěvků 2028</t>
  </si>
  <si>
    <t>Varianta B - rovnoměrné zvyšování příspěvků ve všech kategoriích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</si>
</sst>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3" fontId="0" fillId="0" borderId="1" xfId="0" applyNumberFormat="1" applyBorder="1"/>
    <xf numFmtId="165" fontId="0" fillId="0" borderId="1" xfId="0" applyNumberFormat="1" applyBorder="1"/>
    <xf numFmtId="164" fontId="0" fillId="0" borderId="1" xfId="0" applyNumberForma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2" fillId="0" borderId="0" xfId="0" applyFont="1"/>
    <xf numFmtId="0" fontId="1" fillId="0" borderId="0" xfId="0" applyFont="1" applyAlignment="1">
      <alignment horizontal="left"/>
    </xf>
    <xf numFmtId="3" fontId="0" fillId="0" borderId="0" xfId="0" applyNumberFormat="1"/>
    <xf numFmtId="164" fontId="0" fillId="0" borderId="0" xfId="0" applyNumberFormat="1"/>
    <xf numFmtId="3" fontId="1" fillId="0" borderId="1" xfId="0" applyNumberFormat="1" applyFont="1" applyBorder="1"/>
    <xf numFmtId="0" fontId="0" fillId="0" borderId="1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workbookViewId="0">
      <selection activeCell="K30" sqref="K30"/>
    </sheetView>
  </sheetViews>
  <sheetFormatPr defaultRowHeight="14.4" x14ac:dyDescent="0.3"/>
  <cols>
    <col min="1" max="1" width="16" customWidth="1"/>
    <col min="2" max="2" width="10.6640625" customWidth="1"/>
    <col min="3" max="3" width="12" customWidth="1"/>
    <col min="4" max="8" width="14.33203125" customWidth="1"/>
    <col min="9" max="9" width="20" customWidth="1"/>
    <col min="10" max="10" width="14.33203125" customWidth="1"/>
  </cols>
  <sheetData>
    <row r="1" spans="1:9" x14ac:dyDescent="0.3">
      <c r="A1" s="11" t="s">
        <v>14</v>
      </c>
    </row>
    <row r="2" spans="1:9" x14ac:dyDescent="0.3">
      <c r="A2" s="11"/>
    </row>
    <row r="3" spans="1:9" x14ac:dyDescent="0.3">
      <c r="A3" s="11"/>
    </row>
    <row r="4" spans="1:9" x14ac:dyDescent="0.3">
      <c r="A4" s="1" t="s">
        <v>15</v>
      </c>
    </row>
    <row r="6" spans="1:9" s="1" customFormat="1" ht="29.25" customHeight="1" x14ac:dyDescent="0.3">
      <c r="A6" s="2" t="s">
        <v>5</v>
      </c>
      <c r="B6" s="2" t="s">
        <v>6</v>
      </c>
      <c r="C6" s="10" t="s">
        <v>7</v>
      </c>
      <c r="D6" s="10" t="s">
        <v>12</v>
      </c>
      <c r="E6" s="10"/>
    </row>
    <row r="7" spans="1:9" x14ac:dyDescent="0.3">
      <c r="A7" s="5" t="s">
        <v>0</v>
      </c>
      <c r="B7" s="4" t="s">
        <v>11</v>
      </c>
      <c r="C7" s="6">
        <v>6143</v>
      </c>
      <c r="D7" s="7">
        <v>200</v>
      </c>
      <c r="E7" s="8">
        <f>C7*D7</f>
        <v>1228600</v>
      </c>
    </row>
    <row r="8" spans="1:9" x14ac:dyDescent="0.3">
      <c r="A8" s="5" t="s">
        <v>1</v>
      </c>
      <c r="B8" s="4" t="s">
        <v>9</v>
      </c>
      <c r="C8" s="6">
        <v>1922</v>
      </c>
      <c r="D8" s="7">
        <v>200</v>
      </c>
      <c r="E8" s="8">
        <f t="shared" ref="E8:E10" si="0">C8*D8</f>
        <v>384400</v>
      </c>
    </row>
    <row r="9" spans="1:9" x14ac:dyDescent="0.3">
      <c r="A9" s="5" t="s">
        <v>2</v>
      </c>
      <c r="B9" s="4" t="s">
        <v>10</v>
      </c>
      <c r="C9" s="6">
        <v>4093</v>
      </c>
      <c r="D9" s="7">
        <v>200</v>
      </c>
      <c r="E9" s="8">
        <f t="shared" si="0"/>
        <v>818600</v>
      </c>
    </row>
    <row r="10" spans="1:9" x14ac:dyDescent="0.3">
      <c r="A10" s="5" t="s">
        <v>3</v>
      </c>
      <c r="B10" s="4" t="s">
        <v>8</v>
      </c>
      <c r="C10" s="6">
        <v>2033</v>
      </c>
      <c r="D10" s="7">
        <v>200</v>
      </c>
      <c r="E10" s="8">
        <f t="shared" si="0"/>
        <v>406600</v>
      </c>
    </row>
    <row r="11" spans="1:9" x14ac:dyDescent="0.3">
      <c r="A11" s="16" t="s">
        <v>4</v>
      </c>
      <c r="B11" s="4"/>
      <c r="C11" s="6">
        <f>SUM(C7:C10)</f>
        <v>14191</v>
      </c>
      <c r="D11" s="4"/>
      <c r="E11" s="8">
        <f>SUM(E7:E10)</f>
        <v>2838200</v>
      </c>
    </row>
    <row r="14" spans="1:9" x14ac:dyDescent="0.3">
      <c r="A14" s="12" t="s">
        <v>16</v>
      </c>
    </row>
    <row r="16" spans="1:9" s="1" customFormat="1" ht="28.8" x14ac:dyDescent="0.3">
      <c r="A16" s="2" t="s">
        <v>5</v>
      </c>
      <c r="B16" s="2" t="s">
        <v>6</v>
      </c>
      <c r="C16" s="10" t="s">
        <v>7</v>
      </c>
      <c r="D16" s="10" t="s">
        <v>13</v>
      </c>
      <c r="E16" s="10"/>
      <c r="F16" s="10" t="s">
        <v>17</v>
      </c>
      <c r="G16" s="10"/>
      <c r="H16" s="10" t="s">
        <v>18</v>
      </c>
      <c r="I16" s="10"/>
    </row>
    <row r="17" spans="1:9" x14ac:dyDescent="0.3">
      <c r="A17" s="5" t="s">
        <v>0</v>
      </c>
      <c r="B17" s="4" t="s">
        <v>11</v>
      </c>
      <c r="C17" s="6">
        <v>6143</v>
      </c>
      <c r="D17" s="7">
        <v>250</v>
      </c>
      <c r="E17" s="8">
        <f>C17*D17</f>
        <v>1535750</v>
      </c>
      <c r="F17" s="7">
        <v>300</v>
      </c>
      <c r="G17" s="8">
        <f>C17*F17</f>
        <v>1842900</v>
      </c>
      <c r="H17" s="7">
        <v>400</v>
      </c>
      <c r="I17" s="8">
        <f>C17*H17</f>
        <v>2457200</v>
      </c>
    </row>
    <row r="18" spans="1:9" x14ac:dyDescent="0.3">
      <c r="A18" s="5" t="s">
        <v>1</v>
      </c>
      <c r="B18" s="4" t="s">
        <v>9</v>
      </c>
      <c r="C18" s="6">
        <v>1922</v>
      </c>
      <c r="D18" s="7">
        <v>200</v>
      </c>
      <c r="E18" s="8">
        <f t="shared" ref="E18:E20" si="1">C18*D18</f>
        <v>384400</v>
      </c>
      <c r="F18" s="7">
        <v>250</v>
      </c>
      <c r="G18" s="8">
        <f t="shared" ref="G18:G20" si="2">C18*F18</f>
        <v>480500</v>
      </c>
      <c r="H18" s="7">
        <v>300</v>
      </c>
      <c r="I18" s="8">
        <f t="shared" ref="I18:I20" si="3">C18*H18</f>
        <v>576600</v>
      </c>
    </row>
    <row r="19" spans="1:9" x14ac:dyDescent="0.3">
      <c r="A19" s="5" t="s">
        <v>2</v>
      </c>
      <c r="B19" s="4" t="s">
        <v>10</v>
      </c>
      <c r="C19" s="6">
        <v>4093</v>
      </c>
      <c r="D19" s="7">
        <v>200</v>
      </c>
      <c r="E19" s="8">
        <f t="shared" si="1"/>
        <v>818600</v>
      </c>
      <c r="F19" s="7">
        <v>250</v>
      </c>
      <c r="G19" s="8">
        <f t="shared" si="2"/>
        <v>1023250</v>
      </c>
      <c r="H19" s="7">
        <v>300</v>
      </c>
      <c r="I19" s="8">
        <f t="shared" si="3"/>
        <v>1227900</v>
      </c>
    </row>
    <row r="20" spans="1:9" x14ac:dyDescent="0.3">
      <c r="A20" s="5" t="s">
        <v>3</v>
      </c>
      <c r="B20" s="4" t="s">
        <v>8</v>
      </c>
      <c r="C20" s="6">
        <v>2033</v>
      </c>
      <c r="D20" s="7">
        <v>200</v>
      </c>
      <c r="E20" s="8">
        <f t="shared" si="1"/>
        <v>406600</v>
      </c>
      <c r="F20" s="7">
        <v>250</v>
      </c>
      <c r="G20" s="8">
        <f t="shared" si="2"/>
        <v>508250</v>
      </c>
      <c r="H20" s="7">
        <v>300</v>
      </c>
      <c r="I20" s="8">
        <f t="shared" si="3"/>
        <v>609900</v>
      </c>
    </row>
    <row r="21" spans="1:9" s="1" customFormat="1" x14ac:dyDescent="0.3">
      <c r="A21" s="9" t="s">
        <v>4</v>
      </c>
      <c r="B21" s="2"/>
      <c r="C21" s="15">
        <f>SUM(C17:C20)</f>
        <v>14191</v>
      </c>
      <c r="D21" s="2"/>
      <c r="E21" s="3">
        <f>SUM(E17:E20)</f>
        <v>3145350</v>
      </c>
      <c r="F21" s="2"/>
      <c r="G21" s="3">
        <f>SUM(G17:G20)</f>
        <v>3854900</v>
      </c>
      <c r="H21" s="2"/>
      <c r="I21" s="3">
        <f>SUM(I17:I20)</f>
        <v>4871600</v>
      </c>
    </row>
    <row r="24" spans="1:9" x14ac:dyDescent="0.3">
      <c r="A24" s="12" t="s">
        <v>19</v>
      </c>
    </row>
    <row r="26" spans="1:9" s="1" customFormat="1" ht="28.8" x14ac:dyDescent="0.3">
      <c r="A26" s="2" t="s">
        <v>5</v>
      </c>
      <c r="B26" s="2" t="s">
        <v>6</v>
      </c>
      <c r="C26" s="10" t="s">
        <v>7</v>
      </c>
      <c r="D26" s="10" t="s">
        <v>13</v>
      </c>
      <c r="E26" s="10"/>
      <c r="F26" s="10" t="s">
        <v>17</v>
      </c>
      <c r="G26" s="10"/>
      <c r="H26" s="10" t="s">
        <v>18</v>
      </c>
      <c r="I26" s="10"/>
    </row>
    <row r="27" spans="1:9" x14ac:dyDescent="0.3">
      <c r="A27" s="5" t="s">
        <v>0</v>
      </c>
      <c r="B27" s="4" t="s">
        <v>11</v>
      </c>
      <c r="C27" s="6">
        <v>6143</v>
      </c>
      <c r="D27" s="7">
        <v>250</v>
      </c>
      <c r="E27" s="8">
        <f>C27*D27</f>
        <v>1535750</v>
      </c>
      <c r="F27" s="7">
        <v>300</v>
      </c>
      <c r="G27" s="8">
        <f>C27*F27</f>
        <v>1842900</v>
      </c>
      <c r="H27" s="7">
        <v>350</v>
      </c>
      <c r="I27" s="8">
        <f>C27*H27</f>
        <v>2150050</v>
      </c>
    </row>
    <row r="28" spans="1:9" x14ac:dyDescent="0.3">
      <c r="A28" s="5" t="s">
        <v>1</v>
      </c>
      <c r="B28" s="4" t="s">
        <v>9</v>
      </c>
      <c r="C28" s="6">
        <v>1922</v>
      </c>
      <c r="D28" s="7">
        <v>250</v>
      </c>
      <c r="E28" s="8">
        <f t="shared" ref="E28:E30" si="4">C28*D28</f>
        <v>480500</v>
      </c>
      <c r="F28" s="7">
        <v>300</v>
      </c>
      <c r="G28" s="8">
        <f t="shared" ref="G28:G30" si="5">C28*F28</f>
        <v>576600</v>
      </c>
      <c r="H28" s="7">
        <v>350</v>
      </c>
      <c r="I28" s="8">
        <f t="shared" ref="I28:I30" si="6">C28*H28</f>
        <v>672700</v>
      </c>
    </row>
    <row r="29" spans="1:9" x14ac:dyDescent="0.3">
      <c r="A29" s="5" t="s">
        <v>2</v>
      </c>
      <c r="B29" s="4" t="s">
        <v>10</v>
      </c>
      <c r="C29" s="6">
        <v>4093</v>
      </c>
      <c r="D29" s="7">
        <v>250</v>
      </c>
      <c r="E29" s="8">
        <f t="shared" si="4"/>
        <v>1023250</v>
      </c>
      <c r="F29" s="7">
        <v>300</v>
      </c>
      <c r="G29" s="8">
        <f t="shared" si="5"/>
        <v>1227900</v>
      </c>
      <c r="H29" s="7">
        <v>350</v>
      </c>
      <c r="I29" s="8">
        <f t="shared" si="6"/>
        <v>1432550</v>
      </c>
    </row>
    <row r="30" spans="1:9" x14ac:dyDescent="0.3">
      <c r="A30" s="5" t="s">
        <v>3</v>
      </c>
      <c r="B30" s="4" t="s">
        <v>8</v>
      </c>
      <c r="C30" s="6">
        <v>2033</v>
      </c>
      <c r="D30" s="7">
        <v>250</v>
      </c>
      <c r="E30" s="8">
        <f t="shared" si="4"/>
        <v>508250</v>
      </c>
      <c r="F30" s="7">
        <v>300</v>
      </c>
      <c r="G30" s="8">
        <f t="shared" si="5"/>
        <v>609900</v>
      </c>
      <c r="H30" s="7">
        <v>350</v>
      </c>
      <c r="I30" s="8">
        <f t="shared" si="6"/>
        <v>711550</v>
      </c>
    </row>
    <row r="31" spans="1:9" s="1" customFormat="1" ht="14.25" customHeight="1" x14ac:dyDescent="0.3">
      <c r="A31" s="9" t="s">
        <v>4</v>
      </c>
      <c r="B31" s="2"/>
      <c r="C31" s="15">
        <f>SUM(C27:C30)</f>
        <v>14191</v>
      </c>
      <c r="D31" s="2"/>
      <c r="E31" s="3">
        <f>SUM(E27:E30)</f>
        <v>3547750</v>
      </c>
      <c r="F31" s="2"/>
      <c r="G31" s="3">
        <f>SUM(G27:G30)</f>
        <v>4257300</v>
      </c>
      <c r="H31" s="2"/>
      <c r="I31" s="3">
        <f>SUM(I27:I30)</f>
        <v>4966850</v>
      </c>
    </row>
    <row r="32" spans="1:9" ht="14.25" customHeight="1" x14ac:dyDescent="0.3">
      <c r="A32" s="12"/>
      <c r="C32" s="13"/>
      <c r="E32" s="14"/>
      <c r="G32" s="14"/>
      <c r="I32" s="14"/>
    </row>
    <row r="36" s="1" customFormat="1" x14ac:dyDescent="0.3"/>
    <row r="41" s="1" customFormat="1" x14ac:dyDescent="0.3"/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cnb</dc:creator>
  <cp:lastModifiedBy>Martin Petr</cp:lastModifiedBy>
  <dcterms:created xsi:type="dcterms:W3CDTF">2024-11-01T21:29:39Z</dcterms:created>
  <dcterms:modified xsi:type="dcterms:W3CDTF">2025-02-26T16:29:28Z</dcterms:modified>
</cp:coreProperties>
</file>