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23250" windowHeight="1245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I32" i="1"/>
  <c r="G32"/>
  <c r="E32"/>
  <c r="J32" s="1"/>
  <c r="I22"/>
  <c r="G22"/>
  <c r="E22"/>
  <c r="J22" l="1"/>
  <c r="J34" s="1"/>
</calcChain>
</file>

<file path=xl/sharedStrings.xml><?xml version="1.0" encoding="utf-8"?>
<sst xmlns="http://schemas.openxmlformats.org/spreadsheetml/2006/main" count="82" uniqueCount="58">
  <si>
    <t>D12</t>
  </si>
  <si>
    <t>H8</t>
  </si>
  <si>
    <t>H14</t>
  </si>
  <si>
    <t>H18</t>
  </si>
  <si>
    <t>poznámka</t>
  </si>
  <si>
    <t>pořadí</t>
  </si>
  <si>
    <t>kategorie</t>
  </si>
  <si>
    <t>jméno</t>
  </si>
  <si>
    <t>odměna</t>
  </si>
  <si>
    <t>trenér akce</t>
  </si>
  <si>
    <t>trenér osobní</t>
  </si>
  <si>
    <t>rapid H14</t>
  </si>
  <si>
    <t>blesk H14</t>
  </si>
  <si>
    <t>blesk H8</t>
  </si>
  <si>
    <t>rapid H18</t>
  </si>
  <si>
    <t>rapid H8</t>
  </si>
  <si>
    <t>rapid D14</t>
  </si>
  <si>
    <t>rapid D12</t>
  </si>
  <si>
    <t>tým rapid D14</t>
  </si>
  <si>
    <t>nemáme v tabulkách</t>
  </si>
  <si>
    <t>A. Petunin</t>
  </si>
  <si>
    <t>M. Novotný</t>
  </si>
  <si>
    <t>P. Šimáček</t>
  </si>
  <si>
    <t>J. Rabatin</t>
  </si>
  <si>
    <t>J. Krejčí</t>
  </si>
  <si>
    <t>Zb. Hráček</t>
  </si>
  <si>
    <t>St. Jasný</t>
  </si>
  <si>
    <t>S. Berezjuk</t>
  </si>
  <si>
    <t>J. Movsesian</t>
  </si>
  <si>
    <t>Zb. Jankovský</t>
  </si>
  <si>
    <t>V. Židek</t>
  </si>
  <si>
    <t>V. Finěk</t>
  </si>
  <si>
    <t>Ličková Anna</t>
  </si>
  <si>
    <t>Kammová Kateřina</t>
  </si>
  <si>
    <t>Markina Sofiia</t>
  </si>
  <si>
    <t>Hujová Tess</t>
  </si>
  <si>
    <t>Židek Damian</t>
  </si>
  <si>
    <t>Finěk Václav</t>
  </si>
  <si>
    <t>Hrbek Štěpán</t>
  </si>
  <si>
    <t>Prokopchuk Oleksandr</t>
  </si>
  <si>
    <t>Stalmach Richard</t>
  </si>
  <si>
    <t>Delgerdalai Bayarjavkhlan</t>
  </si>
  <si>
    <t>Kůsová Nikola</t>
  </si>
  <si>
    <t>Levchenko Alisa</t>
  </si>
  <si>
    <t>R. Vodák</t>
  </si>
  <si>
    <t>řešení úloh D14</t>
  </si>
  <si>
    <t>Jakubše Tamae Severína</t>
  </si>
  <si>
    <t>Odměny ME mládeže, Praha 2024 - návrh KPT</t>
  </si>
  <si>
    <t>Celkem</t>
  </si>
  <si>
    <t>Návrh mimořádných odměn</t>
  </si>
  <si>
    <t>*)</t>
  </si>
  <si>
    <t>V soutěži startovalo 79 účástníků, přičemž schválená směrnice požaduje účast nejméně 80 hráčů. Protože limit účastníků nebyl dodržen pouze o jednoho</t>
  </si>
  <si>
    <t>hráče a navíc Damian Žídek se umístil na 11. místě, což je nejlepší umístění v tomto pásmu odměn (11. až 15. místo), navrhuje KpT vyplacení plné odměny,</t>
  </si>
  <si>
    <t xml:space="preserve">hráči i jeho trenérům, tak jak by jim náležela, pokud by startovalo 80 hráčů. </t>
  </si>
  <si>
    <t>**)</t>
  </si>
  <si>
    <t>Celkové odměny na ME mládeže v Praze 2024</t>
  </si>
  <si>
    <t>Návrh odměn dle směrnice "Odměny úspěšným mládežnickým reprezentantům a jejich trenérům" (schválena dne 25. ledna 2024)</t>
  </si>
  <si>
    <t>Návrh mimořádných odměn u soutěží, které nejsou vyjmenovány v uzavřené směrnici.</t>
  </si>
</sst>
</file>

<file path=xl/styles.xml><?xml version="1.0" encoding="utf-8"?>
<styleSheet xmlns="http://schemas.openxmlformats.org/spreadsheetml/2006/main">
  <numFmts count="1">
    <numFmt numFmtId="164" formatCode="_-* #,##0\ [$Kč-405]_-;\-* #,##0\ [$Kč-405]_-;_-* &quot;-&quot;??\ [$Kč-405]_-;_-@_-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NumberFormat="1" applyFont="1"/>
    <xf numFmtId="164" fontId="0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Alignment="1">
      <alignment horizontal="left"/>
    </xf>
    <xf numFmtId="0" fontId="1" fillId="0" borderId="0" xfId="0" applyNumberFormat="1" applyFont="1"/>
    <xf numFmtId="0" fontId="2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/>
    <xf numFmtId="164" fontId="1" fillId="0" borderId="4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0"/>
  <sheetViews>
    <sheetView tabSelected="1" topLeftCell="A7" workbookViewId="0">
      <selection activeCell="D24" sqref="D24"/>
    </sheetView>
  </sheetViews>
  <sheetFormatPr defaultRowHeight="15"/>
  <cols>
    <col min="1" max="1" width="16" style="2" customWidth="1"/>
    <col min="2" max="2" width="6.42578125" style="2" bestFit="1" customWidth="1"/>
    <col min="3" max="3" width="22.7109375" bestFit="1" customWidth="1"/>
    <col min="4" max="4" width="18.7109375" bestFit="1" customWidth="1"/>
    <col min="5" max="5" width="10.140625" style="1" bestFit="1" customWidth="1"/>
    <col min="6" max="6" width="12.42578125" style="1" customWidth="1"/>
    <col min="7" max="7" width="12.7109375" style="1" customWidth="1"/>
    <col min="8" max="8" width="24.85546875" style="1" customWidth="1"/>
    <col min="9" max="9" width="9.140625" style="1" bestFit="1" customWidth="1"/>
    <col min="10" max="10" width="13.85546875" customWidth="1"/>
  </cols>
  <sheetData>
    <row r="2" spans="1:10">
      <c r="A2" s="12" t="s">
        <v>47</v>
      </c>
    </row>
    <row r="3" spans="1:10">
      <c r="A3" s="12"/>
    </row>
    <row r="4" spans="1:10">
      <c r="A4" s="12"/>
    </row>
    <row r="5" spans="1:10">
      <c r="A5" s="12" t="s">
        <v>56</v>
      </c>
    </row>
    <row r="6" spans="1:10" ht="9.75" customHeight="1"/>
    <row r="7" spans="1:10" s="3" customFormat="1">
      <c r="A7" s="5" t="s">
        <v>6</v>
      </c>
      <c r="B7" s="5" t="s">
        <v>5</v>
      </c>
      <c r="C7" s="3" t="s">
        <v>7</v>
      </c>
      <c r="D7" s="3" t="s">
        <v>4</v>
      </c>
      <c r="E7" s="4" t="s">
        <v>8</v>
      </c>
      <c r="F7" s="11" t="s">
        <v>9</v>
      </c>
      <c r="G7" s="11"/>
      <c r="H7" s="11" t="s">
        <v>10</v>
      </c>
      <c r="I7" s="11"/>
      <c r="J7" s="3" t="s">
        <v>48</v>
      </c>
    </row>
    <row r="8" spans="1:10">
      <c r="A8" s="6" t="s">
        <v>0</v>
      </c>
      <c r="B8" s="6">
        <v>9</v>
      </c>
      <c r="C8" s="7" t="s">
        <v>43</v>
      </c>
      <c r="D8" s="7"/>
      <c r="E8" s="8">
        <v>16000</v>
      </c>
      <c r="F8" s="9" t="s">
        <v>20</v>
      </c>
      <c r="G8" s="8">
        <v>4000</v>
      </c>
      <c r="H8" s="9" t="s">
        <v>20</v>
      </c>
      <c r="I8" s="8">
        <v>4000</v>
      </c>
      <c r="J8" s="7"/>
    </row>
    <row r="9" spans="1:10">
      <c r="A9" s="6" t="s">
        <v>0</v>
      </c>
      <c r="B9" s="6">
        <v>15</v>
      </c>
      <c r="C9" s="7" t="s">
        <v>42</v>
      </c>
      <c r="D9" s="7"/>
      <c r="E9" s="8">
        <v>8000</v>
      </c>
      <c r="F9" s="9" t="s">
        <v>21</v>
      </c>
      <c r="G9" s="8">
        <v>2000</v>
      </c>
      <c r="H9" s="9" t="s">
        <v>22</v>
      </c>
      <c r="I9" s="8">
        <v>2000</v>
      </c>
      <c r="J9" s="7"/>
    </row>
    <row r="10" spans="1:10">
      <c r="A10" s="6" t="s">
        <v>2</v>
      </c>
      <c r="B10" s="6">
        <v>1</v>
      </c>
      <c r="C10" s="7" t="s">
        <v>37</v>
      </c>
      <c r="D10" s="7"/>
      <c r="E10" s="8">
        <v>24000</v>
      </c>
      <c r="F10" s="9" t="s">
        <v>31</v>
      </c>
      <c r="G10" s="8">
        <v>6000</v>
      </c>
      <c r="H10" s="9" t="s">
        <v>24</v>
      </c>
      <c r="I10" s="8">
        <v>6000</v>
      </c>
      <c r="J10" s="7"/>
    </row>
    <row r="11" spans="1:10">
      <c r="A11" s="6" t="s">
        <v>2</v>
      </c>
      <c r="B11" s="6">
        <v>2</v>
      </c>
      <c r="C11" s="7" t="s">
        <v>41</v>
      </c>
      <c r="D11" s="7"/>
      <c r="E11" s="8">
        <v>24000</v>
      </c>
      <c r="F11" s="9" t="s">
        <v>25</v>
      </c>
      <c r="G11" s="8">
        <v>6000</v>
      </c>
      <c r="H11" s="9" t="s">
        <v>25</v>
      </c>
      <c r="I11" s="8">
        <v>6000</v>
      </c>
      <c r="J11" s="7"/>
    </row>
    <row r="12" spans="1:10">
      <c r="A12" s="6" t="s">
        <v>3</v>
      </c>
      <c r="B12" s="6">
        <v>12</v>
      </c>
      <c r="C12" s="7" t="s">
        <v>40</v>
      </c>
      <c r="D12" s="7"/>
      <c r="E12" s="8">
        <v>8000</v>
      </c>
      <c r="F12" s="9" t="s">
        <v>26</v>
      </c>
      <c r="G12" s="8">
        <v>2000</v>
      </c>
      <c r="H12" s="9" t="s">
        <v>26</v>
      </c>
      <c r="I12" s="8">
        <v>2000</v>
      </c>
      <c r="J12" s="7"/>
    </row>
    <row r="13" spans="1:10">
      <c r="A13" s="6"/>
      <c r="B13" s="6"/>
      <c r="C13" s="7"/>
      <c r="D13" s="7"/>
      <c r="E13" s="8"/>
      <c r="F13" s="9"/>
      <c r="G13" s="9"/>
      <c r="H13" s="9"/>
      <c r="I13" s="8"/>
      <c r="J13" s="7"/>
    </row>
    <row r="14" spans="1:10">
      <c r="A14" s="6" t="s">
        <v>13</v>
      </c>
      <c r="B14" s="6">
        <v>10</v>
      </c>
      <c r="C14" s="7" t="s">
        <v>39</v>
      </c>
      <c r="D14" s="7"/>
      <c r="E14" s="8">
        <v>5000</v>
      </c>
      <c r="F14" s="9"/>
      <c r="G14" s="9"/>
      <c r="H14" s="9" t="s">
        <v>44</v>
      </c>
      <c r="I14" s="8">
        <v>1250</v>
      </c>
      <c r="J14" s="7"/>
    </row>
    <row r="15" spans="1:10">
      <c r="A15" s="6" t="s">
        <v>12</v>
      </c>
      <c r="B15" s="6">
        <v>2</v>
      </c>
      <c r="C15" s="7" t="s">
        <v>37</v>
      </c>
      <c r="D15" s="7"/>
      <c r="E15" s="8">
        <v>10000</v>
      </c>
      <c r="F15" s="9"/>
      <c r="G15" s="9"/>
      <c r="H15" s="9" t="s">
        <v>24</v>
      </c>
      <c r="I15" s="8">
        <v>2500</v>
      </c>
      <c r="J15" s="7"/>
    </row>
    <row r="16" spans="1:10">
      <c r="A16" s="6"/>
      <c r="B16" s="6"/>
      <c r="C16" s="7"/>
      <c r="D16" s="7"/>
      <c r="E16" s="9"/>
      <c r="F16" s="9"/>
      <c r="G16" s="9"/>
      <c r="H16" s="9"/>
      <c r="I16" s="9"/>
      <c r="J16" s="7"/>
    </row>
    <row r="17" spans="1:10">
      <c r="A17" s="6" t="s">
        <v>17</v>
      </c>
      <c r="B17" s="6">
        <v>3</v>
      </c>
      <c r="C17" s="7" t="s">
        <v>35</v>
      </c>
      <c r="D17" s="7"/>
      <c r="E17" s="8">
        <v>10000</v>
      </c>
      <c r="F17" s="9"/>
      <c r="G17" s="9"/>
      <c r="H17" s="9" t="s">
        <v>29</v>
      </c>
      <c r="I17" s="8">
        <v>2500</v>
      </c>
      <c r="J17" s="7"/>
    </row>
    <row r="18" spans="1:10">
      <c r="A18" s="6" t="s">
        <v>16</v>
      </c>
      <c r="B18" s="6">
        <v>7</v>
      </c>
      <c r="C18" s="7" t="s">
        <v>46</v>
      </c>
      <c r="D18" s="7"/>
      <c r="E18" s="8">
        <v>5000</v>
      </c>
      <c r="F18" s="9"/>
      <c r="G18" s="9"/>
      <c r="H18" s="9" t="s">
        <v>28</v>
      </c>
      <c r="I18" s="8">
        <v>1250</v>
      </c>
      <c r="J18" s="7"/>
    </row>
    <row r="19" spans="1:10">
      <c r="A19" s="6" t="s">
        <v>15</v>
      </c>
      <c r="B19" s="6">
        <v>5</v>
      </c>
      <c r="C19" s="7" t="s">
        <v>36</v>
      </c>
      <c r="D19" s="7"/>
      <c r="E19" s="8">
        <v>5000</v>
      </c>
      <c r="F19" s="9"/>
      <c r="G19" s="9"/>
      <c r="H19" s="9" t="s">
        <v>30</v>
      </c>
      <c r="I19" s="8">
        <v>1250</v>
      </c>
      <c r="J19" s="7"/>
    </row>
    <row r="20" spans="1:10">
      <c r="A20" s="6" t="s">
        <v>11</v>
      </c>
      <c r="B20" s="6">
        <v>4</v>
      </c>
      <c r="C20" s="7" t="s">
        <v>37</v>
      </c>
      <c r="D20" s="7"/>
      <c r="E20" s="8">
        <v>5000</v>
      </c>
      <c r="F20" s="9"/>
      <c r="G20" s="9"/>
      <c r="H20" s="9" t="s">
        <v>24</v>
      </c>
      <c r="I20" s="8">
        <v>1250</v>
      </c>
      <c r="J20" s="7"/>
    </row>
    <row r="21" spans="1:10">
      <c r="A21" s="13" t="s">
        <v>14</v>
      </c>
      <c r="B21" s="13">
        <v>6</v>
      </c>
      <c r="C21" s="14" t="s">
        <v>38</v>
      </c>
      <c r="D21" s="14"/>
      <c r="E21" s="15">
        <v>5000</v>
      </c>
      <c r="F21" s="16"/>
      <c r="G21" s="16"/>
      <c r="H21" s="16" t="s">
        <v>27</v>
      </c>
      <c r="I21" s="15">
        <v>1250</v>
      </c>
      <c r="J21" s="14"/>
    </row>
    <row r="22" spans="1:10" s="3" customFormat="1">
      <c r="A22" s="5"/>
      <c r="B22" s="5"/>
      <c r="C22" s="3" t="s">
        <v>48</v>
      </c>
      <c r="E22" s="18">
        <f>SUM(E8:E21)</f>
        <v>125000</v>
      </c>
      <c r="F22" s="4"/>
      <c r="G22" s="4">
        <f>SUM(G8:G21)</f>
        <v>20000</v>
      </c>
      <c r="H22" s="4"/>
      <c r="I22" s="18">
        <f>SUM(I8:I21)</f>
        <v>31250</v>
      </c>
      <c r="J22" s="4">
        <f>E22+G22+I22</f>
        <v>176250</v>
      </c>
    </row>
    <row r="23" spans="1:10">
      <c r="A23" s="6"/>
      <c r="B23" s="6"/>
      <c r="C23" s="7"/>
      <c r="D23" s="7"/>
      <c r="E23" s="8"/>
      <c r="F23" s="9"/>
      <c r="G23" s="9"/>
      <c r="H23" s="9"/>
      <c r="I23" s="8"/>
      <c r="J23" s="7"/>
    </row>
    <row r="24" spans="1:10">
      <c r="A24" s="12" t="s">
        <v>49</v>
      </c>
      <c r="B24" s="6"/>
      <c r="C24" s="7"/>
      <c r="D24" s="7"/>
      <c r="E24" s="8"/>
      <c r="F24" s="9"/>
      <c r="G24" s="9"/>
      <c r="H24" s="9"/>
      <c r="I24" s="8"/>
      <c r="J24" s="7"/>
    </row>
    <row r="25" spans="1:10" ht="8.25" customHeight="1">
      <c r="A25" s="12"/>
      <c r="B25" s="6"/>
      <c r="C25" s="7"/>
      <c r="D25" s="7"/>
      <c r="E25" s="8"/>
      <c r="F25" s="9"/>
      <c r="G25" s="9"/>
      <c r="H25" s="9"/>
      <c r="I25" s="8"/>
      <c r="J25" s="7"/>
    </row>
    <row r="26" spans="1:10">
      <c r="A26" s="6" t="s">
        <v>1</v>
      </c>
      <c r="B26" s="6">
        <v>11</v>
      </c>
      <c r="C26" s="7" t="s">
        <v>36</v>
      </c>
      <c r="D26" s="7"/>
      <c r="E26" s="8">
        <v>8000</v>
      </c>
      <c r="F26" s="9" t="s">
        <v>23</v>
      </c>
      <c r="G26" s="8">
        <v>2000</v>
      </c>
      <c r="H26" s="9" t="s">
        <v>30</v>
      </c>
      <c r="I26" s="8">
        <v>2000</v>
      </c>
      <c r="J26" t="s">
        <v>50</v>
      </c>
    </row>
    <row r="27" spans="1:10">
      <c r="A27" s="6" t="s">
        <v>18</v>
      </c>
      <c r="B27" s="6">
        <v>2</v>
      </c>
      <c r="C27" s="7" t="s">
        <v>34</v>
      </c>
      <c r="D27" s="7" t="s">
        <v>19</v>
      </c>
      <c r="E27" s="8">
        <v>2000</v>
      </c>
      <c r="F27" s="9"/>
      <c r="G27" s="9"/>
      <c r="H27" s="9"/>
      <c r="I27" s="9"/>
      <c r="J27" t="s">
        <v>54</v>
      </c>
    </row>
    <row r="28" spans="1:10">
      <c r="A28" s="6" t="s">
        <v>18</v>
      </c>
      <c r="B28" s="6">
        <v>2</v>
      </c>
      <c r="C28" s="7" t="s">
        <v>46</v>
      </c>
      <c r="D28" s="7" t="s">
        <v>19</v>
      </c>
      <c r="E28" s="8">
        <v>2000</v>
      </c>
      <c r="F28" s="9"/>
      <c r="G28" s="9"/>
      <c r="H28" s="9"/>
      <c r="I28" s="9"/>
      <c r="J28" t="s">
        <v>54</v>
      </c>
    </row>
    <row r="29" spans="1:10">
      <c r="A29" s="6"/>
      <c r="B29" s="6"/>
      <c r="C29" s="7"/>
      <c r="D29" s="7"/>
      <c r="E29" s="8"/>
      <c r="F29" s="9"/>
      <c r="G29" s="9"/>
      <c r="H29" s="9"/>
      <c r="I29" s="9"/>
    </row>
    <row r="30" spans="1:10">
      <c r="A30" s="6" t="s">
        <v>45</v>
      </c>
      <c r="B30" s="6">
        <v>1</v>
      </c>
      <c r="C30" s="10" t="s">
        <v>33</v>
      </c>
      <c r="D30" s="7" t="s">
        <v>19</v>
      </c>
      <c r="E30" s="8">
        <v>1000</v>
      </c>
      <c r="F30" s="9"/>
      <c r="G30" s="9"/>
      <c r="H30" s="9"/>
      <c r="I30" s="9"/>
      <c r="J30" t="s">
        <v>54</v>
      </c>
    </row>
    <row r="31" spans="1:10">
      <c r="A31" s="13" t="s">
        <v>45</v>
      </c>
      <c r="B31" s="13">
        <v>2</v>
      </c>
      <c r="C31" s="19" t="s">
        <v>32</v>
      </c>
      <c r="D31" s="14" t="s">
        <v>19</v>
      </c>
      <c r="E31" s="15">
        <v>1000</v>
      </c>
      <c r="F31" s="16"/>
      <c r="G31" s="16"/>
      <c r="H31" s="16"/>
      <c r="I31" s="16"/>
      <c r="J31" s="20" t="s">
        <v>54</v>
      </c>
    </row>
    <row r="32" spans="1:10" s="3" customFormat="1">
      <c r="A32" s="5"/>
      <c r="B32" s="5"/>
      <c r="C32" s="3" t="s">
        <v>48</v>
      </c>
      <c r="E32" s="18">
        <f>SUM(E26:E31)</f>
        <v>14000</v>
      </c>
      <c r="F32" s="4"/>
      <c r="G32" s="4">
        <f>SUM(G26:G31)</f>
        <v>2000</v>
      </c>
      <c r="H32" s="4"/>
      <c r="I32" s="4">
        <f>SUM(I26:I31)</f>
        <v>2000</v>
      </c>
      <c r="J32" s="4">
        <f>E32+G32+I32</f>
        <v>18000</v>
      </c>
    </row>
    <row r="33" spans="1:10">
      <c r="A33" s="6"/>
      <c r="B33" s="6"/>
      <c r="C33" s="7"/>
      <c r="D33" s="7"/>
      <c r="E33" s="8"/>
      <c r="F33" s="9"/>
      <c r="G33" s="8"/>
      <c r="H33" s="9"/>
      <c r="I33" s="8"/>
      <c r="J33" s="3"/>
    </row>
    <row r="34" spans="1:10" s="3" customFormat="1">
      <c r="A34" s="21" t="s">
        <v>55</v>
      </c>
      <c r="B34" s="22"/>
      <c r="C34" s="23"/>
      <c r="D34" s="23"/>
      <c r="E34" s="24"/>
      <c r="F34" s="24"/>
      <c r="G34" s="24"/>
      <c r="H34" s="24"/>
      <c r="I34" s="24"/>
      <c r="J34" s="25">
        <f>J22+J32</f>
        <v>194250</v>
      </c>
    </row>
    <row r="36" spans="1:10">
      <c r="A36" s="12"/>
    </row>
    <row r="37" spans="1:10">
      <c r="A37" s="2" t="s">
        <v>50</v>
      </c>
      <c r="B37" s="17" t="s">
        <v>51</v>
      </c>
    </row>
    <row r="38" spans="1:10">
      <c r="B38" s="17" t="s">
        <v>52</v>
      </c>
    </row>
    <row r="39" spans="1:10">
      <c r="B39" s="17" t="s">
        <v>53</v>
      </c>
    </row>
    <row r="40" spans="1:10">
      <c r="A40" s="2" t="s">
        <v>54</v>
      </c>
      <c r="B40" s="17" t="s">
        <v>57</v>
      </c>
    </row>
  </sheetData>
  <mergeCells count="2">
    <mergeCell ref="F7:G7"/>
    <mergeCell ref="H7:I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Šmajzrová Kateřina (187073)</dc:creator>
  <cp:lastModifiedBy>Rosťa</cp:lastModifiedBy>
  <dcterms:created xsi:type="dcterms:W3CDTF">2024-08-31T20:12:57Z</dcterms:created>
  <dcterms:modified xsi:type="dcterms:W3CDTF">2024-10-07T13:56:48Z</dcterms:modified>
</cp:coreProperties>
</file>