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ek\Documents\KMSSCR\JEDNOTLI\RAPId\2020\"/>
    </mc:Choice>
  </mc:AlternateContent>
  <bookViews>
    <workbookView xWindow="0" yWindow="0" windowWidth="15360" windowHeight="7620"/>
  </bookViews>
  <sheets>
    <sheet name="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D54" i="1"/>
  <c r="C54" i="1"/>
  <c r="F54" i="1"/>
  <c r="G54" i="1"/>
  <c r="H54" i="1"/>
</calcChain>
</file>

<file path=xl/sharedStrings.xml><?xml version="1.0" encoding="utf-8"?>
<sst xmlns="http://schemas.openxmlformats.org/spreadsheetml/2006/main" count="241" uniqueCount="237">
  <si>
    <t>Praha</t>
  </si>
  <si>
    <t>H10</t>
  </si>
  <si>
    <t>H12</t>
  </si>
  <si>
    <t>H14</t>
  </si>
  <si>
    <t>D10</t>
  </si>
  <si>
    <t>D12</t>
  </si>
  <si>
    <t>D14</t>
  </si>
  <si>
    <t>Stalmach Richard</t>
  </si>
  <si>
    <t>Souček Petr</t>
  </si>
  <si>
    <t>Kureš Michal</t>
  </si>
  <si>
    <t>Hák David</t>
  </si>
  <si>
    <t>Babula Vlastimil</t>
  </si>
  <si>
    <t>Paseka Matyáš</t>
  </si>
  <si>
    <t>Šimůnek Jakub Šimon</t>
  </si>
  <si>
    <t>Šmolík Jáchym</t>
  </si>
  <si>
    <t>Janouš Marek</t>
  </si>
  <si>
    <t>Vašínek Martin</t>
  </si>
  <si>
    <t>Souček Jan</t>
  </si>
  <si>
    <t>Pražák Daniel</t>
  </si>
  <si>
    <t>Brožka Karel</t>
  </si>
  <si>
    <t>Němec Jáchym</t>
  </si>
  <si>
    <t>Zelba Lukáš</t>
  </si>
  <si>
    <t>Jaššo Matěj</t>
  </si>
  <si>
    <t>Juhaňák Daniel</t>
  </si>
  <si>
    <t>Garabik Marek</t>
  </si>
  <si>
    <t>Babula Matěj</t>
  </si>
  <si>
    <t>Delgerdalai Bayarjavklan</t>
  </si>
  <si>
    <t>Gorej Vojtěch</t>
  </si>
  <si>
    <t>Starý Vojtěch</t>
  </si>
  <si>
    <t>Váňa Jan</t>
  </si>
  <si>
    <t>Roubal Matyáš</t>
  </si>
  <si>
    <t>Bouška Jiří</t>
  </si>
  <si>
    <t>Chernyy Andrey</t>
  </si>
  <si>
    <t>Komárek Tobiáš</t>
  </si>
  <si>
    <t>Šulcová Tereza Radmila</t>
  </si>
  <si>
    <t>Voříšková Anna</t>
  </si>
  <si>
    <t>Zelbová Lada</t>
  </si>
  <si>
    <t>Havelková Beáta</t>
  </si>
  <si>
    <t>Sikorová Jana</t>
  </si>
  <si>
    <t>Dudková Josefína</t>
  </si>
  <si>
    <t>Březíková Beáta</t>
  </si>
  <si>
    <t>Rybáčková Lucie</t>
  </si>
  <si>
    <t>Horková Tereza</t>
  </si>
  <si>
    <t>Buchtová Viktorie</t>
  </si>
  <si>
    <t>Bartečková Niko</t>
  </si>
  <si>
    <t>Jihočeský ŠS (JŠS)</t>
  </si>
  <si>
    <t>Krajský ŠS Karlovy Vary (KŠSKV)</t>
  </si>
  <si>
    <t>Ústecký krajský ŠS (ÚKŠS)</t>
  </si>
  <si>
    <t>Krajský ŠS Vysočina (KŠSV)</t>
  </si>
  <si>
    <t>Jihomoravský ŠS (JmŠS)</t>
  </si>
  <si>
    <t>ŠS Plzeňského kraje (ŠSPK)</t>
  </si>
  <si>
    <t>(KHŠS)</t>
  </si>
  <si>
    <t xml:space="preserve">Královéhradecký krajský ŠS </t>
  </si>
  <si>
    <t>(ŠSOK)</t>
  </si>
  <si>
    <t>(MKŠS)</t>
  </si>
  <si>
    <t>Moravskoslezský krajský ŠS</t>
  </si>
  <si>
    <t>ŠS Olomouckého kraje</t>
  </si>
  <si>
    <t>Středočeský krajský ŠS</t>
  </si>
  <si>
    <t xml:space="preserve">  (SŠS)</t>
  </si>
  <si>
    <t>ŠS Libereckého kraje</t>
  </si>
  <si>
    <t>(ŠSLK)</t>
  </si>
  <si>
    <t>Pardubický krajský ŠS</t>
  </si>
  <si>
    <t>(PDŠS)</t>
  </si>
  <si>
    <t>ŠS Zlínského kraje</t>
  </si>
  <si>
    <t xml:space="preserve"> (ŠSZK)</t>
  </si>
  <si>
    <t>TABULKA POSTUPŮ 2020</t>
  </si>
  <si>
    <t>M-ČR MLÁDEŽE V RAPIDŠACHU DO 10, 12 A 14 LET</t>
  </si>
  <si>
    <t>Špírková Helena</t>
  </si>
  <si>
    <t>Frantsev Iegor</t>
  </si>
  <si>
    <t>Bělaška Václav</t>
  </si>
  <si>
    <t>Policerová Barbora</t>
  </si>
  <si>
    <t>Policerová Kateřina</t>
  </si>
  <si>
    <t>Maršík Ondřej</t>
  </si>
  <si>
    <t>Mauer Pavel</t>
  </si>
  <si>
    <t>Dolenský Filip</t>
  </si>
  <si>
    <t>Papoušek Michal</t>
  </si>
  <si>
    <t>Hladký Tadeáš</t>
  </si>
  <si>
    <t>Hronek Ondřej</t>
  </si>
  <si>
    <t>Vojtek Pavel</t>
  </si>
  <si>
    <t>Švehlová Alena</t>
  </si>
  <si>
    <t>Vavřínková Marie</t>
  </si>
  <si>
    <t>Dorazilová Kristýna</t>
  </si>
  <si>
    <t>Hladký Mikuláš</t>
  </si>
  <si>
    <t>Janský Adam</t>
  </si>
  <si>
    <t>Souček Andrej</t>
  </si>
  <si>
    <t>Karafiát Vojtěch</t>
  </si>
  <si>
    <t>Procházka Martin</t>
  </si>
  <si>
    <t>Ševčík Pavel</t>
  </si>
  <si>
    <t>Kubátová Běta</t>
  </si>
  <si>
    <t>Stará Zuzana</t>
  </si>
  <si>
    <t>Bludský Hynek</t>
  </si>
  <si>
    <t>Vilímek Vít</t>
  </si>
  <si>
    <t>Bukvaj Martin</t>
  </si>
  <si>
    <t>Janoušková Eliška</t>
  </si>
  <si>
    <t>Janoušková Adéla</t>
  </si>
  <si>
    <t>Šafářová Anna Marie</t>
  </si>
  <si>
    <t xml:space="preserve">Popov Roman </t>
  </si>
  <si>
    <t xml:space="preserve">Švadlenka Dominik </t>
  </si>
  <si>
    <t xml:space="preserve">Švadlenka Michal </t>
  </si>
  <si>
    <t xml:space="preserve">Hozda Max </t>
  </si>
  <si>
    <t xml:space="preserve">Hrbek Jáchym </t>
  </si>
  <si>
    <t xml:space="preserve">Svoboda Daniel </t>
  </si>
  <si>
    <t xml:space="preserve">Svačina Tobiáš </t>
  </si>
  <si>
    <t xml:space="preserve">Gacho Ondřej </t>
  </si>
  <si>
    <t xml:space="preserve">Mazuret Maxim </t>
  </si>
  <si>
    <t xml:space="preserve">Katasonova Olga </t>
  </si>
  <si>
    <t xml:space="preserve">Dobsa Emma </t>
  </si>
  <si>
    <t xml:space="preserve">Marková Karolína </t>
  </si>
  <si>
    <t>Svačinová Valentýna</t>
  </si>
  <si>
    <t>Večeřová Hana</t>
  </si>
  <si>
    <t>Pařízková Kristýna</t>
  </si>
  <si>
    <t>Vágnerová Eliška</t>
  </si>
  <si>
    <t>Třasáková Adéla</t>
  </si>
  <si>
    <t>Pejřimovská Violy Ruby</t>
  </si>
  <si>
    <t>Hrdlička Jan</t>
  </si>
  <si>
    <t>Jun Rostislav</t>
  </si>
  <si>
    <t>Večeř Martin</t>
  </si>
  <si>
    <t>Jun Robert</t>
  </si>
  <si>
    <t>Stoček Martin</t>
  </si>
  <si>
    <t>Juchelka Marek</t>
  </si>
  <si>
    <t>Nesporá Taťána</t>
  </si>
  <si>
    <t>Mikešová Lenka</t>
  </si>
  <si>
    <t>Pluháčková Eliška</t>
  </si>
  <si>
    <t>Mohapl Tomáš</t>
  </si>
  <si>
    <t>Zrůbek Adam</t>
  </si>
  <si>
    <t>Zrůbek Dan</t>
  </si>
  <si>
    <t>Knápek Jan</t>
  </si>
  <si>
    <t>Létal Hynek</t>
  </si>
  <si>
    <t>Šotek Šimon</t>
  </si>
  <si>
    <t>Lumbert Filip</t>
  </si>
  <si>
    <t>Mrázek Matouš</t>
  </si>
  <si>
    <t>Matusík Petr</t>
  </si>
  <si>
    <t>Bartečková Valérie</t>
  </si>
  <si>
    <t>Vančáková Veronika</t>
  </si>
  <si>
    <t>Tichá Valérie</t>
  </si>
  <si>
    <t>Lacková Lucie</t>
  </si>
  <si>
    <t>Mičová Barbora</t>
  </si>
  <si>
    <t>Buchta Bartoloměj</t>
  </si>
  <si>
    <t>Šigut Ondřej</t>
  </si>
  <si>
    <t>Zemek Antonín</t>
  </si>
  <si>
    <t>Vaněk Jakub</t>
  </si>
  <si>
    <t>Matusík Ondřej</t>
  </si>
  <si>
    <t>Bartečková Denisa</t>
  </si>
  <si>
    <t>Filipová Vanesa</t>
  </si>
  <si>
    <t>Lacková Ludmila</t>
  </si>
  <si>
    <t>Mrázek Roman</t>
  </si>
  <si>
    <t>Pelc Adam</t>
  </si>
  <si>
    <t>Bjolek Jan</t>
  </si>
  <si>
    <t>Fárková Kateřina</t>
  </si>
  <si>
    <t>Tichá Sofie</t>
  </si>
  <si>
    <t>Zrůst Lukáš</t>
  </si>
  <si>
    <t>Tegda Vojtěch</t>
  </si>
  <si>
    <t>Očenášek Jan</t>
  </si>
  <si>
    <t>Kůsová Nikola</t>
  </si>
  <si>
    <t>Kodetová Adriana</t>
  </si>
  <si>
    <t>Šedá Michaela</t>
  </si>
  <si>
    <t>Šudřich Radek</t>
  </si>
  <si>
    <t>Babula Tomáš</t>
  </si>
  <si>
    <t>Kobín Tomáš</t>
  </si>
  <si>
    <t>Hobza Richard</t>
  </si>
  <si>
    <t>Řezáčová Julie</t>
  </si>
  <si>
    <t>Kovářová Karolína</t>
  </si>
  <si>
    <t>Jančová Pavla Julie</t>
  </si>
  <si>
    <t>Vaňková Marie</t>
  </si>
  <si>
    <t>Spáčilová Klára</t>
  </si>
  <si>
    <t xml:space="preserve">Day Sophia Olivia </t>
  </si>
  <si>
    <t>Kammová Kateřina</t>
  </si>
  <si>
    <t>Kaplanová Dominika</t>
  </si>
  <si>
    <t>Myšková Veronika</t>
  </si>
  <si>
    <t xml:space="preserve">Müllerová Karina </t>
  </si>
  <si>
    <t>Hosová Sandra</t>
  </si>
  <si>
    <t>Lísková Tereza</t>
  </si>
  <si>
    <t>Topenčík Bruno</t>
  </si>
  <si>
    <t>Denko Otakar</t>
  </si>
  <si>
    <t xml:space="preserve">Sedmihradský Tomáš </t>
  </si>
  <si>
    <t>Pressler Tobias</t>
  </si>
  <si>
    <t xml:space="preserve">Mrázek Adam   </t>
  </si>
  <si>
    <t>Švarc Kryštof</t>
  </si>
  <si>
    <t>Čuvala Tibor</t>
  </si>
  <si>
    <t>Pešek Antonín</t>
  </si>
  <si>
    <t>Beran Jakub</t>
  </si>
  <si>
    <t>Seidl Jan</t>
  </si>
  <si>
    <t>Martinkovičová Nela</t>
  </si>
  <si>
    <t>Cinková Vicky</t>
  </si>
  <si>
    <t>Nagyová Daniela</t>
  </si>
  <si>
    <t>Tejnor Martin</t>
  </si>
  <si>
    <t xml:space="preserve">Tomynec Jonáš </t>
  </si>
  <si>
    <t>Jaroš Michal</t>
  </si>
  <si>
    <t>Volf Vojtěch</t>
  </si>
  <si>
    <t>Záluský Matěj</t>
  </si>
  <si>
    <t>Nechvátalová Eva</t>
  </si>
  <si>
    <t>Kroulík Václav</t>
  </si>
  <si>
    <t xml:space="preserve">Krautschneider Daniel Jan  </t>
  </si>
  <si>
    <t>Dušánek Michal</t>
  </si>
  <si>
    <t>Dedek Jan</t>
  </si>
  <si>
    <t>Stejskal Michal</t>
  </si>
  <si>
    <t>Lukášková Ellen</t>
  </si>
  <si>
    <t>Archlebová Stela</t>
  </si>
  <si>
    <t>Hetfleischová Elen</t>
  </si>
  <si>
    <t>Srba Daniel</t>
  </si>
  <si>
    <t>Koumar Tomáš</t>
  </si>
  <si>
    <t>Richter Rudolf</t>
  </si>
  <si>
    <t>Šťávová Lucie</t>
  </si>
  <si>
    <t>Šťávová Markéta</t>
  </si>
  <si>
    <t>Šťávová Helena</t>
  </si>
  <si>
    <t xml:space="preserve"> PŘÍMÉ POSTUPY</t>
  </si>
  <si>
    <t>Slívová Linda</t>
  </si>
  <si>
    <t>Mikulka Martin Michael</t>
  </si>
  <si>
    <t>Mikoláš Petr</t>
  </si>
  <si>
    <t>Málková Anastázie</t>
  </si>
  <si>
    <t>Jirotová Eliška</t>
  </si>
  <si>
    <t>DK - Komise mládeže</t>
  </si>
  <si>
    <t>DK - pořadatel</t>
  </si>
  <si>
    <t>Počet účastníků celkem</t>
  </si>
  <si>
    <t>Steinbauer Sebastian</t>
  </si>
  <si>
    <t>Smola David</t>
  </si>
  <si>
    <t>Rolinková Adéla</t>
  </si>
  <si>
    <t>Bárta David</t>
  </si>
  <si>
    <t>Hejda Ondra</t>
  </si>
  <si>
    <t>Veverková Dorota</t>
  </si>
  <si>
    <t>Borkovec Jakub</t>
  </si>
  <si>
    <t>Hokr Matyáš</t>
  </si>
  <si>
    <t>Pávková Anna</t>
  </si>
  <si>
    <t>Valkovič Marek</t>
  </si>
  <si>
    <t>Kubiczek Michal</t>
  </si>
  <si>
    <t>Steinbauer Sebastián</t>
  </si>
  <si>
    <t>Osina Jaromír</t>
  </si>
  <si>
    <t>Sedlák Václav</t>
  </si>
  <si>
    <t>Bažantová Adéla</t>
  </si>
  <si>
    <t>Kubátová Ema</t>
  </si>
  <si>
    <t>Marešová Denisa</t>
  </si>
  <si>
    <t>Ježek Jakub</t>
  </si>
  <si>
    <t>Bělaška Adam</t>
  </si>
  <si>
    <t>Kotisa Jan</t>
  </si>
  <si>
    <t>Koždoň Marek</t>
  </si>
  <si>
    <t>Boff Ondřej</t>
  </si>
  <si>
    <t>Lev Lukáš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</si>
</sst>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1"/>
    </font>
    <font>
      <b/>
      <sz val="24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9" fillId="0" borderId="0" applyNumberFormat="0" applyFill="0" applyBorder="0" applyAlignment="0" applyProtection="0"/>
  </cellStyleXfs>
  <cellXfs count="80">
    <xf numFmtId="0" fontId="0" fillId="0" borderId="0" xfId="0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9" xfId="0" applyFont="1" applyBorder="1"/>
    <xf numFmtId="0" fontId="5" fillId="4" borderId="2" xfId="0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0" fontId="5" fillId="0" borderId="10" xfId="0" applyFont="1" applyBorder="1"/>
    <xf numFmtId="0" fontId="5" fillId="4" borderId="11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20" xfId="0" applyFont="1" applyBorder="1"/>
    <xf numFmtId="0" fontId="5" fillId="4" borderId="20" xfId="0" applyFont="1" applyFill="1" applyBorder="1"/>
    <xf numFmtId="0" fontId="5" fillId="4" borderId="21" xfId="0" applyFont="1" applyFill="1" applyBorder="1"/>
    <xf numFmtId="0" fontId="5" fillId="0" borderId="24" xfId="0" applyFont="1" applyBorder="1"/>
    <xf numFmtId="0" fontId="5" fillId="0" borderId="25" xfId="0" applyFont="1" applyBorder="1"/>
    <xf numFmtId="0" fontId="5" fillId="0" borderId="22" xfId="0" applyFont="1" applyBorder="1"/>
    <xf numFmtId="0" fontId="5" fillId="0" borderId="21" xfId="0" applyFont="1" applyBorder="1"/>
    <xf numFmtId="0" fontId="5" fillId="0" borderId="11" xfId="0" applyFont="1" applyBorder="1"/>
    <xf numFmtId="164" fontId="6" fillId="3" borderId="14" xfId="2" applyNumberFormat="1" applyFont="1" applyFill="1" applyBorder="1" applyAlignment="1">
      <alignment horizontal="center"/>
    </xf>
    <xf numFmtId="0" fontId="6" fillId="3" borderId="15" xfId="2" applyFont="1" applyFill="1" applyBorder="1" applyAlignment="1"/>
    <xf numFmtId="164" fontId="6" fillId="3" borderId="7" xfId="2" applyNumberFormat="1" applyFont="1" applyFill="1" applyBorder="1" applyAlignment="1">
      <alignment horizontal="center"/>
    </xf>
    <xf numFmtId="0" fontId="6" fillId="3" borderId="8" xfId="2" applyFont="1" applyFill="1" applyBorder="1" applyAlignment="1"/>
    <xf numFmtId="164" fontId="6" fillId="3" borderId="18" xfId="2" applyNumberFormat="1" applyFont="1" applyFill="1" applyBorder="1" applyAlignment="1">
      <alignment horizontal="center"/>
    </xf>
    <xf numFmtId="0" fontId="6" fillId="3" borderId="19" xfId="2" applyFont="1" applyFill="1" applyBorder="1" applyAlignment="1"/>
    <xf numFmtId="164" fontId="6" fillId="3" borderId="23" xfId="2" applyNumberFormat="1" applyFont="1" applyFill="1" applyBorder="1" applyAlignment="1">
      <alignment horizontal="center"/>
    </xf>
    <xf numFmtId="0" fontId="6" fillId="3" borderId="25" xfId="2" applyFont="1" applyFill="1" applyBorder="1" applyAlignment="1"/>
    <xf numFmtId="0" fontId="4" fillId="3" borderId="7" xfId="0" applyFont="1" applyFill="1" applyBorder="1"/>
    <xf numFmtId="0" fontId="4" fillId="3" borderId="8" xfId="0" applyFont="1" applyFill="1" applyBorder="1"/>
    <xf numFmtId="0" fontId="10" fillId="0" borderId="16" xfId="0" applyFont="1" applyFill="1" applyBorder="1"/>
    <xf numFmtId="0" fontId="10" fillId="0" borderId="16" xfId="0" applyFont="1" applyBorder="1"/>
    <xf numFmtId="0" fontId="10" fillId="0" borderId="17" xfId="0" applyFont="1" applyFill="1" applyBorder="1"/>
    <xf numFmtId="0" fontId="10" fillId="0" borderId="2" xfId="0" applyFont="1" applyFill="1" applyBorder="1"/>
    <xf numFmtId="0" fontId="10" fillId="0" borderId="2" xfId="0" applyFont="1" applyBorder="1"/>
    <xf numFmtId="0" fontId="11" fillId="4" borderId="2" xfId="0" applyFont="1" applyFill="1" applyBorder="1"/>
    <xf numFmtId="0" fontId="11" fillId="0" borderId="2" xfId="0" applyFont="1" applyBorder="1"/>
    <xf numFmtId="0" fontId="11" fillId="4" borderId="9" xfId="0" applyFont="1" applyFill="1" applyBorder="1"/>
    <xf numFmtId="0" fontId="10" fillId="0" borderId="20" xfId="0" applyFont="1" applyFill="1" applyBorder="1"/>
    <xf numFmtId="0" fontId="10" fillId="0" borderId="20" xfId="0" applyFont="1" applyBorder="1"/>
    <xf numFmtId="0" fontId="11" fillId="4" borderId="20" xfId="0" applyFont="1" applyFill="1" applyBorder="1"/>
    <xf numFmtId="0" fontId="11" fillId="4" borderId="21" xfId="0" applyFont="1" applyFill="1" applyBorder="1"/>
    <xf numFmtId="0" fontId="5" fillId="0" borderId="0" xfId="0" applyFont="1" applyFill="1" applyBorder="1"/>
    <xf numFmtId="0" fontId="5" fillId="0" borderId="0" xfId="0" applyFont="1"/>
    <xf numFmtId="0" fontId="12" fillId="0" borderId="0" xfId="3" applyFont="1"/>
    <xf numFmtId="0" fontId="12" fillId="0" borderId="0" xfId="3" applyFont="1" applyAlignment="1">
      <alignment vertical="center"/>
    </xf>
    <xf numFmtId="0" fontId="14" fillId="0" borderId="0" xfId="3" applyFont="1"/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3" borderId="42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7" fillId="2" borderId="29" xfId="1" applyFont="1" applyBorder="1" applyAlignment="1">
      <alignment horizontal="center"/>
    </xf>
    <xf numFmtId="0" fontId="7" fillId="2" borderId="30" xfId="1" applyFont="1" applyBorder="1" applyAlignment="1">
      <alignment horizontal="center"/>
    </xf>
    <xf numFmtId="0" fontId="7" fillId="2" borderId="31" xfId="1" applyFont="1" applyBorder="1" applyAlignment="1">
      <alignment horizontal="center"/>
    </xf>
    <xf numFmtId="0" fontId="8" fillId="2" borderId="26" xfId="1" applyFont="1" applyBorder="1" applyAlignment="1">
      <alignment horizontal="center"/>
    </xf>
    <xf numFmtId="0" fontId="8" fillId="2" borderId="27" xfId="1" applyFont="1" applyBorder="1" applyAlignment="1">
      <alignment horizontal="center"/>
    </xf>
    <xf numFmtId="0" fontId="8" fillId="2" borderId="28" xfId="1" applyFont="1" applyBorder="1" applyAlignment="1">
      <alignment horizontal="center"/>
    </xf>
    <xf numFmtId="0" fontId="13" fillId="3" borderId="4" xfId="0" applyFont="1" applyFill="1" applyBorder="1" applyAlignment="1">
      <alignment horizontal="center" vertical="center" textRotation="90"/>
    </xf>
    <xf numFmtId="0" fontId="13" fillId="3" borderId="8" xfId="0" applyFont="1" applyFill="1" applyBorder="1" applyAlignment="1">
      <alignment horizontal="center" vertical="center" textRotation="90"/>
    </xf>
    <xf numFmtId="0" fontId="13" fillId="3" borderId="19" xfId="0" applyFont="1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0" fontId="0" fillId="3" borderId="32" xfId="0" applyFill="1" applyBorder="1" applyAlignment="1">
      <alignment horizontal="left" vertical="center"/>
    </xf>
    <xf numFmtId="0" fontId="0" fillId="3" borderId="33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0" fillId="3" borderId="39" xfId="0" applyFill="1" applyBorder="1" applyAlignment="1">
      <alignment horizontal="left" vertical="center"/>
    </xf>
    <xf numFmtId="0" fontId="0" fillId="3" borderId="40" xfId="0" applyFill="1" applyBorder="1" applyAlignment="1">
      <alignment horizontal="left" vertical="center"/>
    </xf>
  </cellXfs>
  <cellStyles count="4">
    <cellStyle name="Hypertextový odkaz" xfId="3" builtinId="8"/>
    <cellStyle name="Normální" xfId="0" builtinId="0"/>
    <cellStyle name="Normální 2" xfId="2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J1" sqref="J1:J1048576"/>
    </sheetView>
  </sheetViews>
  <sheetFormatPr defaultRowHeight="15" x14ac:dyDescent="0.25"/>
  <cols>
    <col min="1" max="1" width="2.5703125" customWidth="1"/>
    <col min="2" max="2" width="17.7109375" customWidth="1"/>
    <col min="3" max="8" width="13" customWidth="1"/>
    <col min="9" max="9" width="1.7109375" customWidth="1"/>
    <col min="10" max="10" width="9.140625" style="46"/>
  </cols>
  <sheetData>
    <row r="1" spans="1:10" ht="31.5" x14ac:dyDescent="0.5">
      <c r="A1" s="62" t="s">
        <v>66</v>
      </c>
      <c r="B1" s="63"/>
      <c r="C1" s="63"/>
      <c r="D1" s="63"/>
      <c r="E1" s="63"/>
      <c r="F1" s="63"/>
      <c r="G1" s="63"/>
      <c r="H1" s="64"/>
    </row>
    <row r="2" spans="1:10" ht="46.5" x14ac:dyDescent="0.7">
      <c r="A2" s="65" t="s">
        <v>65</v>
      </c>
      <c r="B2" s="66"/>
      <c r="C2" s="66"/>
      <c r="D2" s="66"/>
      <c r="E2" s="66"/>
      <c r="F2" s="66"/>
      <c r="G2" s="66"/>
      <c r="H2" s="67"/>
    </row>
    <row r="3" spans="1:10" ht="15.75" thickBot="1" x14ac:dyDescent="0.3"/>
    <row r="4" spans="1:10" ht="19.5" thickTop="1" x14ac:dyDescent="0.3">
      <c r="A4" s="71">
        <v>0</v>
      </c>
      <c r="B4" s="68" t="s">
        <v>205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</row>
    <row r="5" spans="1:10" x14ac:dyDescent="0.25">
      <c r="A5" s="72"/>
      <c r="B5" s="69"/>
      <c r="C5" s="4" t="s">
        <v>26</v>
      </c>
      <c r="D5" s="4" t="s">
        <v>17</v>
      </c>
      <c r="E5" s="4" t="s">
        <v>7</v>
      </c>
      <c r="F5" s="4" t="s">
        <v>42</v>
      </c>
      <c r="G5" s="4" t="s">
        <v>38</v>
      </c>
      <c r="H5" s="5" t="s">
        <v>34</v>
      </c>
    </row>
    <row r="6" spans="1:10" x14ac:dyDescent="0.25">
      <c r="A6" s="72"/>
      <c r="B6" s="69"/>
      <c r="C6" s="4" t="s">
        <v>27</v>
      </c>
      <c r="D6" s="4" t="s">
        <v>18</v>
      </c>
      <c r="E6" s="4" t="s">
        <v>8</v>
      </c>
      <c r="F6" s="4" t="s">
        <v>43</v>
      </c>
      <c r="G6" s="4" t="s">
        <v>39</v>
      </c>
      <c r="H6" s="5" t="s">
        <v>35</v>
      </c>
    </row>
    <row r="7" spans="1:10" x14ac:dyDescent="0.25">
      <c r="A7" s="72"/>
      <c r="B7" s="69"/>
      <c r="C7" s="4" t="s">
        <v>28</v>
      </c>
      <c r="D7" s="4" t="s">
        <v>19</v>
      </c>
      <c r="E7" s="4" t="s">
        <v>9</v>
      </c>
      <c r="F7" s="4" t="s">
        <v>44</v>
      </c>
      <c r="G7" s="4" t="s">
        <v>40</v>
      </c>
      <c r="H7" s="5" t="s">
        <v>36</v>
      </c>
    </row>
    <row r="8" spans="1:10" x14ac:dyDescent="0.25">
      <c r="A8" s="72"/>
      <c r="B8" s="69"/>
      <c r="C8" s="4" t="s">
        <v>29</v>
      </c>
      <c r="D8" s="4" t="s">
        <v>20</v>
      </c>
      <c r="E8" s="4" t="s">
        <v>10</v>
      </c>
      <c r="F8" s="6"/>
      <c r="G8" s="4" t="s">
        <v>41</v>
      </c>
      <c r="H8" s="5" t="s">
        <v>37</v>
      </c>
    </row>
    <row r="9" spans="1:10" x14ac:dyDescent="0.25">
      <c r="A9" s="72"/>
      <c r="B9" s="69"/>
      <c r="C9" s="4" t="s">
        <v>30</v>
      </c>
      <c r="D9" s="4" t="s">
        <v>21</v>
      </c>
      <c r="E9" s="4" t="s">
        <v>11</v>
      </c>
      <c r="F9" s="6"/>
      <c r="G9" s="6"/>
      <c r="H9" s="7"/>
    </row>
    <row r="10" spans="1:10" x14ac:dyDescent="0.25">
      <c r="A10" s="72"/>
      <c r="B10" s="69"/>
      <c r="C10" s="4" t="s">
        <v>31</v>
      </c>
      <c r="D10" s="4" t="s">
        <v>22</v>
      </c>
      <c r="E10" s="4" t="s">
        <v>12</v>
      </c>
      <c r="F10" s="6"/>
      <c r="G10" s="6"/>
      <c r="H10" s="7"/>
    </row>
    <row r="11" spans="1:10" x14ac:dyDescent="0.25">
      <c r="A11" s="72"/>
      <c r="B11" s="69"/>
      <c r="C11" s="4" t="s">
        <v>32</v>
      </c>
      <c r="D11" s="4" t="s">
        <v>23</v>
      </c>
      <c r="E11" s="4" t="s">
        <v>13</v>
      </c>
      <c r="F11" s="6"/>
      <c r="G11" s="6"/>
      <c r="H11" s="7"/>
    </row>
    <row r="12" spans="1:10" x14ac:dyDescent="0.25">
      <c r="A12" s="72"/>
      <c r="B12" s="69"/>
      <c r="C12" s="4" t="s">
        <v>33</v>
      </c>
      <c r="D12" s="4" t="s">
        <v>24</v>
      </c>
      <c r="E12" s="4" t="s">
        <v>14</v>
      </c>
      <c r="F12" s="6"/>
      <c r="G12" s="6"/>
      <c r="H12" s="7"/>
    </row>
    <row r="13" spans="1:10" x14ac:dyDescent="0.25">
      <c r="A13" s="72"/>
      <c r="B13" s="69"/>
      <c r="C13" s="6"/>
      <c r="D13" s="4" t="s">
        <v>25</v>
      </c>
      <c r="E13" s="4" t="s">
        <v>15</v>
      </c>
      <c r="F13" s="6"/>
      <c r="G13" s="6"/>
      <c r="H13" s="7"/>
    </row>
    <row r="14" spans="1:10" x14ac:dyDescent="0.25">
      <c r="A14" s="73"/>
      <c r="B14" s="70"/>
      <c r="C14" s="8"/>
      <c r="D14" s="8"/>
      <c r="E14" s="9" t="s">
        <v>16</v>
      </c>
      <c r="F14" s="8"/>
      <c r="G14" s="8"/>
      <c r="H14" s="10"/>
    </row>
    <row r="15" spans="1:10" x14ac:dyDescent="0.25">
      <c r="A15" s="23">
        <v>11</v>
      </c>
      <c r="B15" s="24" t="s">
        <v>0</v>
      </c>
      <c r="C15" s="33" t="s">
        <v>96</v>
      </c>
      <c r="D15" s="34" t="s">
        <v>99</v>
      </c>
      <c r="E15" s="33" t="s">
        <v>102</v>
      </c>
      <c r="F15" s="33" t="s">
        <v>105</v>
      </c>
      <c r="G15" s="34" t="s">
        <v>106</v>
      </c>
      <c r="H15" s="35" t="s">
        <v>107</v>
      </c>
      <c r="J15" s="47"/>
    </row>
    <row r="16" spans="1:10" x14ac:dyDescent="0.25">
      <c r="A16" s="25"/>
      <c r="B16" s="26"/>
      <c r="C16" s="36" t="s">
        <v>97</v>
      </c>
      <c r="D16" s="37" t="s">
        <v>100</v>
      </c>
      <c r="E16" s="36" t="s">
        <v>103</v>
      </c>
      <c r="F16" s="38"/>
      <c r="G16" s="39" t="s">
        <v>108</v>
      </c>
      <c r="H16" s="40"/>
    </row>
    <row r="17" spans="1:10" x14ac:dyDescent="0.25">
      <c r="A17" s="27"/>
      <c r="B17" s="28"/>
      <c r="C17" s="41" t="s">
        <v>98</v>
      </c>
      <c r="D17" s="42" t="s">
        <v>101</v>
      </c>
      <c r="E17" s="41" t="s">
        <v>104</v>
      </c>
      <c r="F17" s="43"/>
      <c r="G17" s="43"/>
      <c r="H17" s="44"/>
    </row>
    <row r="18" spans="1:10" x14ac:dyDescent="0.25">
      <c r="A18" s="25">
        <v>12</v>
      </c>
      <c r="B18" s="26" t="s">
        <v>57</v>
      </c>
      <c r="C18" s="11" t="s">
        <v>172</v>
      </c>
      <c r="D18" s="11" t="s">
        <v>174</v>
      </c>
      <c r="E18" s="11" t="s">
        <v>178</v>
      </c>
      <c r="F18" s="11" t="s">
        <v>166</v>
      </c>
      <c r="G18" s="11" t="s">
        <v>167</v>
      </c>
      <c r="H18" s="12" t="s">
        <v>170</v>
      </c>
      <c r="J18" s="45"/>
    </row>
    <row r="19" spans="1:10" x14ac:dyDescent="0.25">
      <c r="A19" s="25"/>
      <c r="B19" s="26" t="s">
        <v>58</v>
      </c>
      <c r="C19" s="4" t="s">
        <v>173</v>
      </c>
      <c r="D19" s="4" t="s">
        <v>175</v>
      </c>
      <c r="E19" s="4" t="s">
        <v>179</v>
      </c>
      <c r="F19" s="4" t="s">
        <v>165</v>
      </c>
      <c r="G19" s="4" t="s">
        <v>168</v>
      </c>
      <c r="H19" s="5" t="s">
        <v>171</v>
      </c>
      <c r="J19" s="45"/>
    </row>
    <row r="20" spans="1:10" x14ac:dyDescent="0.25">
      <c r="A20" s="25"/>
      <c r="B20" s="26"/>
      <c r="C20" s="6"/>
      <c r="D20" s="4" t="s">
        <v>176</v>
      </c>
      <c r="E20" s="4" t="s">
        <v>180</v>
      </c>
      <c r="F20" s="6"/>
      <c r="G20" s="6"/>
      <c r="H20" s="5" t="s">
        <v>169</v>
      </c>
    </row>
    <row r="21" spans="1:10" x14ac:dyDescent="0.25">
      <c r="A21" s="25"/>
      <c r="B21" s="26"/>
      <c r="C21" s="8"/>
      <c r="D21" s="9" t="s">
        <v>177</v>
      </c>
      <c r="E21" s="9" t="s">
        <v>181</v>
      </c>
      <c r="F21" s="8"/>
      <c r="G21" s="8"/>
      <c r="H21" s="10"/>
    </row>
    <row r="22" spans="1:10" x14ac:dyDescent="0.25">
      <c r="A22" s="23">
        <v>13</v>
      </c>
      <c r="B22" s="24" t="s">
        <v>45</v>
      </c>
      <c r="C22" s="13" t="s">
        <v>185</v>
      </c>
      <c r="D22" s="13" t="s">
        <v>188</v>
      </c>
      <c r="E22" s="13" t="s">
        <v>189</v>
      </c>
      <c r="F22" s="13" t="s">
        <v>182</v>
      </c>
      <c r="G22" s="13" t="s">
        <v>183</v>
      </c>
      <c r="H22" s="14" t="s">
        <v>184</v>
      </c>
      <c r="J22" s="47"/>
    </row>
    <row r="23" spans="1:10" x14ac:dyDescent="0.25">
      <c r="A23" s="25"/>
      <c r="B23" s="26"/>
      <c r="C23" s="4" t="s">
        <v>186</v>
      </c>
      <c r="D23" s="6"/>
      <c r="E23" s="6"/>
      <c r="F23" s="4" t="s">
        <v>190</v>
      </c>
      <c r="G23" s="6"/>
      <c r="H23" s="7"/>
    </row>
    <row r="24" spans="1:10" x14ac:dyDescent="0.25">
      <c r="A24" s="27"/>
      <c r="B24" s="28"/>
      <c r="C24" s="15" t="s">
        <v>187</v>
      </c>
      <c r="D24" s="16"/>
      <c r="E24" s="16"/>
      <c r="F24" s="16"/>
      <c r="G24" s="16"/>
      <c r="H24" s="17"/>
    </row>
    <row r="25" spans="1:10" x14ac:dyDescent="0.25">
      <c r="A25" s="25">
        <v>14</v>
      </c>
      <c r="B25" s="26" t="s">
        <v>50</v>
      </c>
      <c r="C25" s="3" t="s">
        <v>90</v>
      </c>
      <c r="D25" s="3" t="s">
        <v>92</v>
      </c>
      <c r="E25" s="3" t="s">
        <v>91</v>
      </c>
      <c r="F25" s="3" t="s">
        <v>93</v>
      </c>
      <c r="G25" s="3" t="s">
        <v>94</v>
      </c>
      <c r="H25" s="18" t="s">
        <v>95</v>
      </c>
      <c r="J25" s="47"/>
    </row>
    <row r="26" spans="1:10" x14ac:dyDescent="0.25">
      <c r="A26" s="29">
        <v>15</v>
      </c>
      <c r="B26" s="30" t="s">
        <v>46</v>
      </c>
      <c r="C26" s="19" t="s">
        <v>150</v>
      </c>
      <c r="D26" s="19" t="s">
        <v>151</v>
      </c>
      <c r="E26" s="19" t="s">
        <v>152</v>
      </c>
      <c r="F26" s="19" t="s">
        <v>153</v>
      </c>
      <c r="G26" s="19" t="s">
        <v>154</v>
      </c>
      <c r="H26" s="20" t="s">
        <v>155</v>
      </c>
      <c r="J26" s="47"/>
    </row>
    <row r="27" spans="1:10" x14ac:dyDescent="0.25">
      <c r="A27" s="25">
        <v>16</v>
      </c>
      <c r="B27" s="26" t="s">
        <v>47</v>
      </c>
      <c r="C27" s="3" t="s">
        <v>207</v>
      </c>
      <c r="D27" s="3" t="s">
        <v>208</v>
      </c>
      <c r="E27" s="3" t="s">
        <v>236</v>
      </c>
      <c r="F27" s="3" t="s">
        <v>206</v>
      </c>
      <c r="G27" s="3" t="s">
        <v>209</v>
      </c>
      <c r="H27" s="18" t="s">
        <v>210</v>
      </c>
      <c r="J27" s="49"/>
    </row>
    <row r="28" spans="1:10" x14ac:dyDescent="0.25">
      <c r="A28" s="23">
        <v>17</v>
      </c>
      <c r="B28" s="24" t="s">
        <v>59</v>
      </c>
      <c r="C28" s="13" t="s">
        <v>68</v>
      </c>
      <c r="D28" s="13" t="s">
        <v>72</v>
      </c>
      <c r="E28" s="13" t="s">
        <v>74</v>
      </c>
      <c r="F28" s="13" t="s">
        <v>67</v>
      </c>
      <c r="G28" s="13" t="s">
        <v>70</v>
      </c>
      <c r="H28" s="14" t="s">
        <v>71</v>
      </c>
      <c r="J28" s="47"/>
    </row>
    <row r="29" spans="1:10" x14ac:dyDescent="0.25">
      <c r="A29" s="27"/>
      <c r="B29" s="28" t="s">
        <v>60</v>
      </c>
      <c r="C29" s="15" t="s">
        <v>69</v>
      </c>
      <c r="D29" s="15" t="s">
        <v>73</v>
      </c>
      <c r="E29" s="15" t="s">
        <v>75</v>
      </c>
      <c r="F29" s="16"/>
      <c r="G29" s="16"/>
      <c r="H29" s="17"/>
    </row>
    <row r="30" spans="1:10" x14ac:dyDescent="0.25">
      <c r="A30" s="25">
        <v>18</v>
      </c>
      <c r="B30" s="26" t="s">
        <v>52</v>
      </c>
      <c r="C30" s="11" t="s">
        <v>192</v>
      </c>
      <c r="D30" s="11" t="s">
        <v>193</v>
      </c>
      <c r="E30" s="11" t="s">
        <v>194</v>
      </c>
      <c r="F30" s="11" t="s">
        <v>196</v>
      </c>
      <c r="G30" s="11" t="s">
        <v>197</v>
      </c>
      <c r="H30" s="12" t="s">
        <v>198</v>
      </c>
      <c r="J30" s="47"/>
    </row>
    <row r="31" spans="1:10" x14ac:dyDescent="0.25">
      <c r="A31" s="25"/>
      <c r="B31" s="26" t="s">
        <v>51</v>
      </c>
      <c r="C31" s="9" t="s">
        <v>191</v>
      </c>
      <c r="D31" s="8"/>
      <c r="E31" s="9" t="s">
        <v>195</v>
      </c>
      <c r="F31" s="8"/>
      <c r="G31" s="8"/>
      <c r="H31" s="10"/>
    </row>
    <row r="32" spans="1:10" x14ac:dyDescent="0.25">
      <c r="A32" s="23">
        <v>19</v>
      </c>
      <c r="B32" s="24" t="s">
        <v>61</v>
      </c>
      <c r="C32" s="13" t="s">
        <v>114</v>
      </c>
      <c r="D32" s="13" t="s">
        <v>116</v>
      </c>
      <c r="E32" s="13" t="s">
        <v>118</v>
      </c>
      <c r="F32" s="13" t="s">
        <v>109</v>
      </c>
      <c r="G32" s="13" t="s">
        <v>110</v>
      </c>
      <c r="H32" s="14" t="s">
        <v>112</v>
      </c>
    </row>
    <row r="33" spans="1:10" x14ac:dyDescent="0.25">
      <c r="A33" s="27"/>
      <c r="B33" s="28" t="s">
        <v>62</v>
      </c>
      <c r="C33" s="15" t="s">
        <v>115</v>
      </c>
      <c r="D33" s="15" t="s">
        <v>117</v>
      </c>
      <c r="E33" s="15" t="s">
        <v>119</v>
      </c>
      <c r="F33" s="16"/>
      <c r="G33" s="15" t="s">
        <v>111</v>
      </c>
      <c r="H33" s="21" t="s">
        <v>113</v>
      </c>
    </row>
    <row r="34" spans="1:10" x14ac:dyDescent="0.25">
      <c r="A34" s="25">
        <v>21</v>
      </c>
      <c r="B34" s="26" t="s">
        <v>48</v>
      </c>
      <c r="C34" s="3" t="s">
        <v>199</v>
      </c>
      <c r="D34" s="3" t="s">
        <v>200</v>
      </c>
      <c r="E34" s="3" t="s">
        <v>201</v>
      </c>
      <c r="F34" s="3" t="s">
        <v>202</v>
      </c>
      <c r="G34" s="3" t="s">
        <v>203</v>
      </c>
      <c r="H34" s="3" t="s">
        <v>204</v>
      </c>
      <c r="J34" s="47"/>
    </row>
    <row r="35" spans="1:10" x14ac:dyDescent="0.25">
      <c r="A35" s="23">
        <v>22</v>
      </c>
      <c r="B35" s="24" t="s">
        <v>49</v>
      </c>
      <c r="C35" s="13" t="s">
        <v>82</v>
      </c>
      <c r="D35" s="13" t="s">
        <v>85</v>
      </c>
      <c r="E35" s="13" t="s">
        <v>76</v>
      </c>
      <c r="F35" s="13" t="s">
        <v>88</v>
      </c>
      <c r="G35" s="13" t="s">
        <v>81</v>
      </c>
      <c r="H35" s="14" t="s">
        <v>79</v>
      </c>
      <c r="J35" s="47"/>
    </row>
    <row r="36" spans="1:10" x14ac:dyDescent="0.25">
      <c r="A36" s="25"/>
      <c r="B36" s="26"/>
      <c r="C36" s="4" t="s">
        <v>83</v>
      </c>
      <c r="D36" s="4" t="s">
        <v>86</v>
      </c>
      <c r="E36" s="4" t="s">
        <v>77</v>
      </c>
      <c r="F36" s="4" t="s">
        <v>89</v>
      </c>
      <c r="G36" s="6"/>
      <c r="H36" s="5" t="s">
        <v>80</v>
      </c>
    </row>
    <row r="37" spans="1:10" x14ac:dyDescent="0.25">
      <c r="A37" s="27"/>
      <c r="B37" s="28"/>
      <c r="C37" s="15" t="s">
        <v>84</v>
      </c>
      <c r="D37" s="15" t="s">
        <v>87</v>
      </c>
      <c r="E37" s="15" t="s">
        <v>78</v>
      </c>
      <c r="F37" s="16"/>
      <c r="G37" s="16"/>
      <c r="H37" s="17"/>
    </row>
    <row r="38" spans="1:10" x14ac:dyDescent="0.25">
      <c r="A38" s="25">
        <v>23</v>
      </c>
      <c r="B38" s="26" t="s">
        <v>63</v>
      </c>
      <c r="C38" s="11" t="s">
        <v>156</v>
      </c>
      <c r="D38" s="11" t="s">
        <v>158</v>
      </c>
      <c r="E38" s="11" t="s">
        <v>223</v>
      </c>
      <c r="F38" s="11" t="s">
        <v>160</v>
      </c>
      <c r="G38" s="11" t="s">
        <v>161</v>
      </c>
      <c r="H38" s="12" t="s">
        <v>163</v>
      </c>
      <c r="J38" s="48"/>
    </row>
    <row r="39" spans="1:10" x14ac:dyDescent="0.25">
      <c r="A39" s="25"/>
      <c r="B39" s="26" t="s">
        <v>64</v>
      </c>
      <c r="C39" s="9" t="s">
        <v>157</v>
      </c>
      <c r="D39" s="9" t="s">
        <v>159</v>
      </c>
      <c r="E39" s="9" t="s">
        <v>224</v>
      </c>
      <c r="F39" s="8"/>
      <c r="G39" s="9" t="s">
        <v>162</v>
      </c>
      <c r="H39" s="22" t="s">
        <v>164</v>
      </c>
      <c r="J39" s="48"/>
    </row>
    <row r="40" spans="1:10" x14ac:dyDescent="0.25">
      <c r="A40" s="23">
        <v>24</v>
      </c>
      <c r="B40" s="24" t="s">
        <v>56</v>
      </c>
      <c r="C40" s="13" t="s">
        <v>126</v>
      </c>
      <c r="D40" s="13" t="s">
        <v>125</v>
      </c>
      <c r="E40" s="13" t="s">
        <v>123</v>
      </c>
      <c r="F40" s="13" t="s">
        <v>122</v>
      </c>
      <c r="G40" s="13" t="s">
        <v>121</v>
      </c>
      <c r="H40" s="14" t="s">
        <v>120</v>
      </c>
      <c r="J40" s="48"/>
    </row>
    <row r="41" spans="1:10" x14ac:dyDescent="0.25">
      <c r="A41" s="27"/>
      <c r="B41" s="28" t="s">
        <v>53</v>
      </c>
      <c r="C41" s="16"/>
      <c r="D41" s="16"/>
      <c r="E41" s="15" t="s">
        <v>124</v>
      </c>
      <c r="F41" s="16"/>
      <c r="G41" s="16"/>
      <c r="H41" s="17"/>
    </row>
    <row r="42" spans="1:10" x14ac:dyDescent="0.25">
      <c r="A42" s="25">
        <v>25</v>
      </c>
      <c r="B42" s="26" t="s">
        <v>55</v>
      </c>
      <c r="C42" s="11" t="s">
        <v>127</v>
      </c>
      <c r="D42" s="11" t="s">
        <v>137</v>
      </c>
      <c r="E42" s="11" t="s">
        <v>145</v>
      </c>
      <c r="F42" s="11" t="s">
        <v>132</v>
      </c>
      <c r="G42" s="11" t="s">
        <v>142</v>
      </c>
      <c r="H42" s="12" t="s">
        <v>148</v>
      </c>
      <c r="J42" s="47"/>
    </row>
    <row r="43" spans="1:10" x14ac:dyDescent="0.25">
      <c r="A43" s="31"/>
      <c r="B43" s="32" t="s">
        <v>54</v>
      </c>
      <c r="C43" s="4" t="s">
        <v>128</v>
      </c>
      <c r="D43" s="4" t="s">
        <v>138</v>
      </c>
      <c r="E43" s="4" t="s">
        <v>146</v>
      </c>
      <c r="F43" s="4" t="s">
        <v>133</v>
      </c>
      <c r="G43" s="4" t="s">
        <v>143</v>
      </c>
      <c r="H43" s="5" t="s">
        <v>149</v>
      </c>
    </row>
    <row r="44" spans="1:10" x14ac:dyDescent="0.25">
      <c r="A44" s="31"/>
      <c r="B44" s="32"/>
      <c r="C44" s="4" t="s">
        <v>129</v>
      </c>
      <c r="D44" s="4" t="s">
        <v>139</v>
      </c>
      <c r="E44" s="4" t="s">
        <v>147</v>
      </c>
      <c r="F44" s="4" t="s">
        <v>134</v>
      </c>
      <c r="G44" s="4" t="s">
        <v>144</v>
      </c>
      <c r="H44" s="7"/>
    </row>
    <row r="45" spans="1:10" x14ac:dyDescent="0.25">
      <c r="A45" s="31"/>
      <c r="B45" s="32"/>
      <c r="C45" s="4" t="s">
        <v>130</v>
      </c>
      <c r="D45" s="4" t="s">
        <v>140</v>
      </c>
      <c r="E45" s="6"/>
      <c r="F45" s="4" t="s">
        <v>135</v>
      </c>
      <c r="G45" s="6"/>
      <c r="H45" s="7"/>
    </row>
    <row r="46" spans="1:10" x14ac:dyDescent="0.25">
      <c r="A46" s="31"/>
      <c r="B46" s="32"/>
      <c r="C46" s="9" t="s">
        <v>131</v>
      </c>
      <c r="D46" s="9" t="s">
        <v>141</v>
      </c>
      <c r="E46" s="8"/>
      <c r="F46" s="9" t="s">
        <v>136</v>
      </c>
      <c r="G46" s="8"/>
      <c r="H46" s="10"/>
    </row>
    <row r="47" spans="1:10" x14ac:dyDescent="0.25">
      <c r="A47" s="74" t="s">
        <v>211</v>
      </c>
      <c r="B47" s="75"/>
      <c r="C47" s="50" t="s">
        <v>231</v>
      </c>
      <c r="D47" s="50" t="s">
        <v>226</v>
      </c>
      <c r="E47" s="50" t="s">
        <v>16</v>
      </c>
      <c r="F47" s="50" t="s">
        <v>228</v>
      </c>
      <c r="G47" s="50" t="s">
        <v>219</v>
      </c>
      <c r="H47" s="51" t="s">
        <v>37</v>
      </c>
    </row>
    <row r="48" spans="1:10" x14ac:dyDescent="0.25">
      <c r="A48" s="76"/>
      <c r="B48" s="77"/>
      <c r="C48" s="52" t="s">
        <v>232</v>
      </c>
      <c r="D48" s="52" t="s">
        <v>217</v>
      </c>
      <c r="E48" s="52" t="s">
        <v>225</v>
      </c>
      <c r="F48" s="52" t="s">
        <v>229</v>
      </c>
      <c r="G48" s="6"/>
      <c r="H48" s="7"/>
    </row>
    <row r="49" spans="1:8" x14ac:dyDescent="0.25">
      <c r="A49" s="76"/>
      <c r="B49" s="77"/>
      <c r="C49" s="52" t="s">
        <v>233</v>
      </c>
      <c r="D49" s="52" t="s">
        <v>227</v>
      </c>
      <c r="E49" s="6"/>
      <c r="F49" s="52" t="s">
        <v>230</v>
      </c>
      <c r="G49" s="6"/>
      <c r="H49" s="7"/>
    </row>
    <row r="50" spans="1:8" x14ac:dyDescent="0.25">
      <c r="A50" s="76"/>
      <c r="B50" s="77"/>
      <c r="C50" s="52" t="s">
        <v>234</v>
      </c>
      <c r="D50" s="6"/>
      <c r="E50" s="6"/>
      <c r="F50" s="6"/>
      <c r="G50" s="6"/>
      <c r="H50" s="7"/>
    </row>
    <row r="51" spans="1:8" x14ac:dyDescent="0.25">
      <c r="A51" s="78"/>
      <c r="B51" s="79"/>
      <c r="C51" s="53" t="s">
        <v>235</v>
      </c>
      <c r="D51" s="16"/>
      <c r="E51" s="16"/>
      <c r="F51" s="16"/>
      <c r="G51" s="16"/>
      <c r="H51" s="17"/>
    </row>
    <row r="52" spans="1:8" x14ac:dyDescent="0.25">
      <c r="A52" s="56" t="s">
        <v>212</v>
      </c>
      <c r="B52" s="57"/>
      <c r="C52" s="13" t="s">
        <v>220</v>
      </c>
      <c r="D52" s="13" t="s">
        <v>217</v>
      </c>
      <c r="E52" s="13" t="s">
        <v>214</v>
      </c>
      <c r="F52" s="13" t="s">
        <v>222</v>
      </c>
      <c r="G52" s="13" t="s">
        <v>219</v>
      </c>
      <c r="H52" s="14" t="s">
        <v>216</v>
      </c>
    </row>
    <row r="53" spans="1:8" x14ac:dyDescent="0.25">
      <c r="A53" s="58"/>
      <c r="B53" s="59"/>
      <c r="C53" s="15" t="s">
        <v>221</v>
      </c>
      <c r="D53" s="15" t="s">
        <v>218</v>
      </c>
      <c r="E53" s="15" t="s">
        <v>215</v>
      </c>
      <c r="F53" s="16"/>
      <c r="G53" s="16"/>
      <c r="H53" s="17"/>
    </row>
    <row r="54" spans="1:8" ht="15.75" thickBot="1" x14ac:dyDescent="0.3">
      <c r="A54" s="60" t="s">
        <v>213</v>
      </c>
      <c r="B54" s="61"/>
      <c r="C54" s="54">
        <f>29+8+5+2</f>
        <v>44</v>
      </c>
      <c r="D54" s="54">
        <f>28+9+3+2</f>
        <v>42</v>
      </c>
      <c r="E54" s="54">
        <f>28+10+2+2</f>
        <v>42</v>
      </c>
      <c r="F54" s="54">
        <f>21+3+3+1</f>
        <v>28</v>
      </c>
      <c r="G54" s="54">
        <f>4+20+1+1</f>
        <v>26</v>
      </c>
      <c r="H54" s="55">
        <f>20+4+1+1</f>
        <v>26</v>
      </c>
    </row>
    <row r="55" spans="1:8" ht="15.75" thickTop="1" x14ac:dyDescent="0.25"/>
  </sheetData>
  <mergeCells count="7">
    <mergeCell ref="A52:B53"/>
    <mergeCell ref="A54:B54"/>
    <mergeCell ref="A1:H1"/>
    <mergeCell ref="A2:H2"/>
    <mergeCell ref="B4:B14"/>
    <mergeCell ref="A4:A14"/>
    <mergeCell ref="A47:B5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hurta</dc:creator>
  <cp:lastModifiedBy>Mirek</cp:lastModifiedBy>
  <cp:lastPrinted>2020-06-23T10:19:37Z</cp:lastPrinted>
  <dcterms:created xsi:type="dcterms:W3CDTF">2020-06-23T09:18:24Z</dcterms:created>
  <dcterms:modified xsi:type="dcterms:W3CDTF">2020-08-03T05:38:34Z</dcterms:modified>
</cp:coreProperties>
</file>