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Přihláška_MČR" sheetId="1" r:id="rId1"/>
    <sheet name="List2" sheetId="2" state="hidden" r:id="rId2"/>
  </sheets>
  <definedNames>
    <definedName name="_xlfn.IFERROR" hidden="1">#NAME?</definedName>
    <definedName name="_xlnm.Print_Area" localSheetId="0">'Přihláška_MČR'!$A$1:$Z$43</definedName>
  </definedNames>
  <calcPr fullCalcOnLoad="1"/>
</workbook>
</file>

<file path=xl/comments1.xml><?xml version="1.0" encoding="utf-8"?>
<comments xmlns="http://schemas.openxmlformats.org/spreadsheetml/2006/main">
  <authors>
    <author>Miroslav Korschner</author>
  </authors>
  <commentList>
    <comment ref="B11" authorId="0">
      <text>
        <r>
          <rPr>
            <sz val="9"/>
            <rFont val="Tahoma"/>
            <family val="2"/>
          </rPr>
          <t>Vyplňte příjmení a jméno hráče nebo doprovodu.</t>
        </r>
      </text>
    </comment>
    <comment ref="C11" authorId="0">
      <text>
        <r>
          <rPr>
            <sz val="9"/>
            <rFont val="Tahoma"/>
            <family val="2"/>
          </rPr>
          <t>Vyplňte datum narození hráče nebo doprovodu.</t>
        </r>
      </text>
    </comment>
    <comment ref="D11" authorId="0">
      <text>
        <r>
          <rPr>
            <sz val="9"/>
            <rFont val="Tahoma"/>
            <family val="2"/>
          </rPr>
          <t xml:space="preserve">Vyplňte adresu bydliště hráče nebo doprovodu.
</t>
        </r>
      </text>
    </comment>
    <comment ref="E11" authorId="0">
      <text>
        <r>
          <rPr>
            <sz val="9"/>
            <rFont val="Tahoma"/>
            <family val="2"/>
          </rPr>
          <t xml:space="preserve">U hráčů v kategorii HD 8 a HD 10 je nutné vyplnit odpovědného vedoucího. </t>
        </r>
      </text>
    </comment>
    <comment ref="F11" authorId="0">
      <text>
        <r>
          <rPr>
            <sz val="9"/>
            <rFont val="Tahoma"/>
            <family val="2"/>
          </rPr>
          <t xml:space="preserve">Doplňte název šachového oddílu.
</t>
        </r>
      </text>
    </comment>
    <comment ref="G11" authorId="0">
      <text>
        <r>
          <rPr>
            <sz val="9"/>
            <rFont val="Tahoma"/>
            <family val="2"/>
          </rPr>
          <t xml:space="preserve">Pomocí rolovací šipky vyberte kategorii hráče či doprovodu.
</t>
        </r>
      </text>
    </comment>
    <comment ref="W11" authorId="0">
      <text>
        <r>
          <rPr>
            <b/>
            <sz val="9"/>
            <rFont val="Tahoma"/>
            <family val="2"/>
          </rPr>
          <t>Pomocí rolovací šipky vyberte vklad dle propozic.</t>
        </r>
      </text>
    </comment>
  </commentList>
</comments>
</file>

<file path=xl/sharedStrings.xml><?xml version="1.0" encoding="utf-8"?>
<sst xmlns="http://schemas.openxmlformats.org/spreadsheetml/2006/main" count="58" uniqueCount="46">
  <si>
    <t>Pořadové číslo</t>
  </si>
  <si>
    <t>Datum narození</t>
  </si>
  <si>
    <t>Adresa</t>
  </si>
  <si>
    <t>Odpovědný vedoucí</t>
  </si>
  <si>
    <t>Oddíl</t>
  </si>
  <si>
    <t>Kategorie</t>
  </si>
  <si>
    <t>H8</t>
  </si>
  <si>
    <t>D8</t>
  </si>
  <si>
    <t>DOPROVOD</t>
  </si>
  <si>
    <t>KATEGORIE</t>
  </si>
  <si>
    <t>oběd</t>
  </si>
  <si>
    <t>večeře</t>
  </si>
  <si>
    <t>cena za stravu</t>
  </si>
  <si>
    <t>celkem</t>
  </si>
  <si>
    <t>cena za ubyt.</t>
  </si>
  <si>
    <t>STARTOVNÉ</t>
  </si>
  <si>
    <t>HOTEL</t>
  </si>
  <si>
    <t>STRAVA</t>
  </si>
  <si>
    <t>CELKEM K ZAPLACENÍ</t>
  </si>
  <si>
    <t xml:space="preserve">Fakturační údaje objednavatele:                                    </t>
  </si>
  <si>
    <t>Pokyny pro vyplňování:</t>
  </si>
  <si>
    <t>strava v hotelu Cascade</t>
  </si>
  <si>
    <t xml:space="preserve">ubytování v hotelu Cascade </t>
  </si>
  <si>
    <t>H10</t>
  </si>
  <si>
    <t>D10</t>
  </si>
  <si>
    <t>OPEN</t>
  </si>
  <si>
    <t>vklad</t>
  </si>
  <si>
    <t>UBYTOVÁNÍ</t>
  </si>
  <si>
    <t>SVYHLEDAT</t>
  </si>
  <si>
    <t>a) při výběru stravy nebo ubytování zaškrtněte čtvereček</t>
  </si>
  <si>
    <t>b) pomocí rolovací šipky vyberte kategorii a vklad</t>
  </si>
  <si>
    <t>c) vše se sčítá samo a celková cena bude zobrazena</t>
  </si>
  <si>
    <t>d) doplňte fakturační údaje - bude vystavena zálohová faktura</t>
  </si>
  <si>
    <t>Příjmení a jméno</t>
  </si>
  <si>
    <t>Přihláška na MČech v šachu 2019 - HD8 HD10 a Openu  - Most 12. - 17. 11. 2019</t>
  </si>
  <si>
    <t xml:space="preserve">út 12.11. </t>
  </si>
  <si>
    <t>st 13.11.</t>
  </si>
  <si>
    <t>čt 14.11.</t>
  </si>
  <si>
    <t>pá 15.11.</t>
  </si>
  <si>
    <t>so 16.11.</t>
  </si>
  <si>
    <t>ne 17.11.</t>
  </si>
  <si>
    <t>úterý - 12.11</t>
  </si>
  <si>
    <t>středa - 13.11</t>
  </si>
  <si>
    <t>čtvrtek - 14.11</t>
  </si>
  <si>
    <t>pátek - 15.11</t>
  </si>
  <si>
    <t>sobota - 16.11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</si>
</sst>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sz val="28"/>
      <color indexed="8"/>
      <name val="Calibri"/>
      <family val="2"/>
    </font>
    <font>
      <sz val="8"/>
      <name val="Calibri"/>
      <family val="2"/>
    </font>
    <font>
      <sz val="26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CF75F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/>
      <protection locked="0"/>
    </xf>
    <xf numFmtId="14" fontId="0" fillId="0" borderId="18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4" borderId="19" xfId="0" applyFont="1" applyFill="1" applyBorder="1" applyAlignment="1" applyProtection="1">
      <alignment horizontal="center" vertical="center" textRotation="90"/>
      <protection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5" borderId="10" xfId="0" applyFill="1" applyBorder="1" applyAlignment="1" applyProtection="1">
      <alignment horizontal="left" vertical="top" wrapText="1"/>
      <protection locked="0"/>
    </xf>
    <xf numFmtId="0" fontId="0" fillId="35" borderId="11" xfId="0" applyFill="1" applyBorder="1" applyAlignment="1" applyProtection="1">
      <alignment horizontal="left" vertical="top" wrapText="1"/>
      <protection locked="0"/>
    </xf>
    <xf numFmtId="0" fontId="0" fillId="35" borderId="12" xfId="0" applyFill="1" applyBorder="1" applyAlignment="1" applyProtection="1">
      <alignment horizontal="left" vertical="top" wrapText="1"/>
      <protection locked="0"/>
    </xf>
    <xf numFmtId="0" fontId="0" fillId="35" borderId="20" xfId="0" applyFill="1" applyBorder="1" applyAlignment="1" applyProtection="1">
      <alignment horizontal="left" vertical="top" wrapText="1"/>
      <protection locked="0"/>
    </xf>
    <xf numFmtId="0" fontId="0" fillId="35" borderId="0" xfId="0" applyFill="1" applyBorder="1" applyAlignment="1" applyProtection="1">
      <alignment horizontal="left" vertical="top" wrapText="1"/>
      <protection locked="0"/>
    </xf>
    <xf numFmtId="0" fontId="0" fillId="35" borderId="21" xfId="0" applyFill="1" applyBorder="1" applyAlignment="1" applyProtection="1">
      <alignment horizontal="left" vertical="top" wrapText="1"/>
      <protection locked="0"/>
    </xf>
    <xf numFmtId="0" fontId="0" fillId="35" borderId="13" xfId="0" applyFill="1" applyBorder="1" applyAlignment="1" applyProtection="1">
      <alignment horizontal="left" vertical="top" wrapText="1"/>
      <protection locked="0"/>
    </xf>
    <xf numFmtId="0" fontId="0" fillId="35" borderId="14" xfId="0" applyFill="1" applyBorder="1" applyAlignment="1" applyProtection="1">
      <alignment horizontal="left" vertical="top" wrapText="1"/>
      <protection locked="0"/>
    </xf>
    <xf numFmtId="0" fontId="0" fillId="35" borderId="15" xfId="0" applyFill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" fontId="0" fillId="36" borderId="22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13" borderId="22" xfId="0" applyFill="1" applyBorder="1" applyAlignment="1" applyProtection="1">
      <alignment horizontal="center" vertical="center"/>
      <protection/>
    </xf>
    <xf numFmtId="0" fontId="0" fillId="13" borderId="18" xfId="0" applyFill="1" applyBorder="1" applyAlignment="1" applyProtection="1">
      <alignment horizontal="center" vertical="center"/>
      <protection/>
    </xf>
    <xf numFmtId="0" fontId="0" fillId="9" borderId="18" xfId="0" applyFill="1" applyBorder="1" applyAlignment="1" applyProtection="1">
      <alignment horizontal="center" vertical="center" wrapText="1"/>
      <protection/>
    </xf>
    <xf numFmtId="0" fontId="0" fillId="13" borderId="23" xfId="0" applyFill="1" applyBorder="1" applyAlignment="1" applyProtection="1">
      <alignment horizontal="left" vertical="center" textRotation="90"/>
      <protection/>
    </xf>
    <xf numFmtId="0" fontId="0" fillId="13" borderId="24" xfId="0" applyFill="1" applyBorder="1" applyAlignment="1" applyProtection="1">
      <alignment horizontal="center" vertical="center" textRotation="90"/>
      <protection/>
    </xf>
    <xf numFmtId="0" fontId="0" fillId="13" borderId="25" xfId="0" applyFill="1" applyBorder="1" applyAlignment="1" applyProtection="1">
      <alignment horizontal="center" vertical="center" textRotation="90"/>
      <protection/>
    </xf>
    <xf numFmtId="0" fontId="0" fillId="13" borderId="18" xfId="0" applyFill="1" applyBorder="1" applyAlignment="1" applyProtection="1">
      <alignment horizontal="center" vertical="center" textRotation="90"/>
      <protection/>
    </xf>
    <xf numFmtId="0" fontId="0" fillId="13" borderId="26" xfId="0" applyFill="1" applyBorder="1" applyAlignment="1" applyProtection="1">
      <alignment horizontal="left" vertical="center" textRotation="90"/>
      <protection/>
    </xf>
    <xf numFmtId="0" fontId="25" fillId="9" borderId="26" xfId="0" applyFont="1" applyFill="1" applyBorder="1" applyAlignment="1" applyProtection="1">
      <alignment horizontal="left" vertical="center" textRotation="90"/>
      <protection/>
    </xf>
    <xf numFmtId="0" fontId="0" fillId="13" borderId="27" xfId="0" applyFill="1" applyBorder="1" applyAlignment="1" applyProtection="1">
      <alignment horizontal="left" vertical="center" textRotation="90"/>
      <protection/>
    </xf>
    <xf numFmtId="0" fontId="0" fillId="13" borderId="28" xfId="0" applyFill="1" applyBorder="1" applyAlignment="1" applyProtection="1">
      <alignment horizontal="center" vertical="center" textRotation="90"/>
      <protection/>
    </xf>
    <xf numFmtId="0" fontId="0" fillId="13" borderId="29" xfId="0" applyFill="1" applyBorder="1" applyAlignment="1" applyProtection="1">
      <alignment horizontal="center" vertical="center" textRotation="90"/>
      <protection/>
    </xf>
    <xf numFmtId="0" fontId="0" fillId="13" borderId="30" xfId="0" applyFill="1" applyBorder="1" applyAlignment="1" applyProtection="1">
      <alignment horizontal="left" vertical="center" textRotation="90"/>
      <protection/>
    </xf>
    <xf numFmtId="0" fontId="25" fillId="9" borderId="30" xfId="0" applyFont="1" applyFill="1" applyBorder="1" applyAlignment="1" applyProtection="1">
      <alignment horizontal="left" vertical="center" textRotation="90"/>
      <protection/>
    </xf>
    <xf numFmtId="0" fontId="0" fillId="13" borderId="31" xfId="0" applyFill="1" applyBorder="1" applyAlignment="1" applyProtection="1">
      <alignment horizontal="left" vertical="center" textRotation="90"/>
      <protection/>
    </xf>
    <xf numFmtId="0" fontId="0" fillId="13" borderId="32" xfId="0" applyFill="1" applyBorder="1" applyAlignment="1" applyProtection="1">
      <alignment horizontal="center" vertical="center" textRotation="90"/>
      <protection/>
    </xf>
    <xf numFmtId="0" fontId="0" fillId="13" borderId="33" xfId="0" applyFill="1" applyBorder="1" applyAlignment="1" applyProtection="1">
      <alignment horizontal="center" vertical="center" textRotation="90"/>
      <protection/>
    </xf>
    <xf numFmtId="0" fontId="0" fillId="13" borderId="19" xfId="0" applyFill="1" applyBorder="1" applyAlignment="1" applyProtection="1">
      <alignment horizontal="left" vertical="center" textRotation="90"/>
      <protection/>
    </xf>
    <xf numFmtId="0" fontId="2" fillId="13" borderId="18" xfId="0" applyFont="1" applyFill="1" applyBorder="1" applyAlignment="1" applyProtection="1">
      <alignment horizontal="center" vertical="center" textRotation="90"/>
      <protection/>
    </xf>
    <xf numFmtId="0" fontId="25" fillId="9" borderId="19" xfId="0" applyFont="1" applyFill="1" applyBorder="1" applyAlignment="1" applyProtection="1">
      <alignment horizontal="left" vertical="center" textRotation="90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0" fillId="2" borderId="18" xfId="0" applyFill="1" applyBorder="1" applyAlignment="1" applyProtection="1">
      <alignment horizontal="center" vertical="center"/>
      <protection/>
    </xf>
    <xf numFmtId="1" fontId="0" fillId="2" borderId="18" xfId="0" applyNumberFormat="1" applyFill="1" applyBorder="1" applyAlignment="1" applyProtection="1">
      <alignment horizontal="center" vertical="center"/>
      <protection/>
    </xf>
    <xf numFmtId="0" fontId="0" fillId="36" borderId="18" xfId="0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/>
      <protection/>
    </xf>
    <xf numFmtId="0" fontId="0" fillId="34" borderId="34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2" fillId="37" borderId="10" xfId="0" applyFont="1" applyFill="1" applyBorder="1" applyAlignment="1" applyProtection="1">
      <alignment horizontal="center" vertical="center"/>
      <protection/>
    </xf>
    <xf numFmtId="0" fontId="2" fillId="37" borderId="11" xfId="0" applyFont="1" applyFill="1" applyBorder="1" applyAlignment="1" applyProtection="1">
      <alignment horizontal="center" vertical="center"/>
      <protection/>
    </xf>
    <xf numFmtId="0" fontId="2" fillId="37" borderId="12" xfId="0" applyFont="1" applyFill="1" applyBorder="1" applyAlignment="1" applyProtection="1">
      <alignment horizontal="center" vertical="center"/>
      <protection/>
    </xf>
    <xf numFmtId="164" fontId="2" fillId="37" borderId="35" xfId="0" applyNumberFormat="1" applyFont="1" applyFill="1" applyBorder="1" applyAlignment="1" applyProtection="1">
      <alignment horizontal="center" vertical="center"/>
      <protection/>
    </xf>
    <xf numFmtId="0" fontId="2" fillId="37" borderId="13" xfId="0" applyFont="1" applyFill="1" applyBorder="1" applyAlignment="1" applyProtection="1">
      <alignment horizontal="center" vertical="center"/>
      <protection/>
    </xf>
    <xf numFmtId="0" fontId="2" fillId="37" borderId="14" xfId="0" applyFont="1" applyFill="1" applyBorder="1" applyAlignment="1" applyProtection="1">
      <alignment horizontal="center" vertical="center"/>
      <protection/>
    </xf>
    <xf numFmtId="0" fontId="2" fillId="37" borderId="15" xfId="0" applyFont="1" applyFill="1" applyBorder="1" applyAlignment="1" applyProtection="1">
      <alignment horizontal="center" vertical="center"/>
      <protection/>
    </xf>
    <xf numFmtId="164" fontId="2" fillId="37" borderId="3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13" borderId="18" xfId="0" applyFill="1" applyBorder="1" applyAlignment="1" applyProtection="1">
      <alignment/>
      <protection locked="0"/>
    </xf>
    <xf numFmtId="0" fontId="0" fillId="9" borderId="18" xfId="0" applyFill="1" applyBorder="1" applyAlignment="1" applyProtection="1">
      <alignment/>
      <protection locked="0"/>
    </xf>
    <xf numFmtId="1" fontId="0" fillId="36" borderId="22" xfId="0" applyNumberFormat="1" applyFill="1" applyBorder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3:Z25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3.140625" style="76" customWidth="1"/>
    <col min="2" max="2" width="22.8515625" style="76" customWidth="1"/>
    <col min="3" max="3" width="12.8515625" style="76" customWidth="1"/>
    <col min="4" max="4" width="28.7109375" style="76" customWidth="1"/>
    <col min="5" max="5" width="18.28125" style="76" customWidth="1"/>
    <col min="6" max="6" width="16.140625" style="76" customWidth="1"/>
    <col min="7" max="7" width="9.00390625" style="76" customWidth="1"/>
    <col min="8" max="13" width="4.140625" style="76" customWidth="1"/>
    <col min="14" max="14" width="4.00390625" style="76" customWidth="1"/>
    <col min="15" max="22" width="4.140625" style="76" customWidth="1"/>
    <col min="23" max="23" width="9.140625" style="76" customWidth="1"/>
    <col min="24" max="24" width="13.140625" style="76" customWidth="1"/>
    <col min="25" max="25" width="13.7109375" style="76" customWidth="1"/>
    <col min="26" max="26" width="10.140625" style="76" customWidth="1"/>
    <col min="27" max="16384" width="9.140625" style="76" customWidth="1"/>
  </cols>
  <sheetData>
    <row r="1" ht="15"/>
    <row r="2" ht="15"/>
    <row r="3" ht="15.75" thickBot="1">
      <c r="W3" s="77"/>
    </row>
    <row r="4" spans="1:25" ht="15" customHeight="1">
      <c r="A4" s="28" t="s">
        <v>34</v>
      </c>
      <c r="B4" s="29"/>
      <c r="C4" s="29"/>
      <c r="D4" s="29"/>
      <c r="E4" s="29"/>
      <c r="F4" s="29"/>
      <c r="G4" s="3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78"/>
      <c r="X4" s="78"/>
      <c r="Y4" s="78"/>
    </row>
    <row r="5" spans="1:25" ht="15" customHeight="1">
      <c r="A5" s="31"/>
      <c r="B5" s="32"/>
      <c r="C5" s="32"/>
      <c r="D5" s="32"/>
      <c r="E5" s="32"/>
      <c r="F5" s="32"/>
      <c r="G5" s="33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78"/>
      <c r="X5" s="78"/>
      <c r="Y5" s="78"/>
    </row>
    <row r="6" spans="1:25" ht="15" customHeight="1">
      <c r="A6" s="31"/>
      <c r="B6" s="32"/>
      <c r="C6" s="32"/>
      <c r="D6" s="32"/>
      <c r="E6" s="32"/>
      <c r="F6" s="32"/>
      <c r="G6" s="33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78"/>
      <c r="X6" s="78"/>
      <c r="Y6" s="78"/>
    </row>
    <row r="7" spans="1:25" ht="15" customHeight="1">
      <c r="A7" s="31"/>
      <c r="B7" s="32"/>
      <c r="C7" s="32"/>
      <c r="D7" s="32"/>
      <c r="E7" s="32"/>
      <c r="F7" s="32"/>
      <c r="G7" s="33"/>
      <c r="H7" s="41" t="s">
        <v>21</v>
      </c>
      <c r="I7" s="42"/>
      <c r="J7" s="42"/>
      <c r="K7" s="42"/>
      <c r="L7" s="42"/>
      <c r="M7" s="42"/>
      <c r="N7" s="42"/>
      <c r="O7" s="42"/>
      <c r="P7" s="42"/>
      <c r="Q7" s="42"/>
      <c r="R7" s="43" t="s">
        <v>22</v>
      </c>
      <c r="S7" s="43"/>
      <c r="T7" s="43"/>
      <c r="U7" s="43"/>
      <c r="V7" s="43"/>
      <c r="W7" s="78"/>
      <c r="X7" s="78"/>
      <c r="Y7" s="78"/>
    </row>
    <row r="8" spans="1:25" ht="15" customHeight="1">
      <c r="A8" s="31"/>
      <c r="B8" s="32"/>
      <c r="C8" s="32"/>
      <c r="D8" s="32"/>
      <c r="E8" s="32"/>
      <c r="F8" s="32"/>
      <c r="G8" s="33"/>
      <c r="H8" s="44" t="s">
        <v>35</v>
      </c>
      <c r="I8" s="45" t="s">
        <v>36</v>
      </c>
      <c r="J8" s="46"/>
      <c r="K8" s="47" t="s">
        <v>37</v>
      </c>
      <c r="L8" s="47"/>
      <c r="M8" s="47" t="s">
        <v>38</v>
      </c>
      <c r="N8" s="47"/>
      <c r="O8" s="47" t="s">
        <v>39</v>
      </c>
      <c r="P8" s="47"/>
      <c r="Q8" s="48" t="s">
        <v>40</v>
      </c>
      <c r="R8" s="49" t="s">
        <v>41</v>
      </c>
      <c r="S8" s="49" t="s">
        <v>42</v>
      </c>
      <c r="T8" s="49" t="s">
        <v>43</v>
      </c>
      <c r="U8" s="49" t="s">
        <v>44</v>
      </c>
      <c r="V8" s="49" t="s">
        <v>45</v>
      </c>
      <c r="W8" s="78"/>
      <c r="X8" s="78"/>
      <c r="Y8" s="78"/>
    </row>
    <row r="9" spans="1:25" ht="15" customHeight="1">
      <c r="A9" s="31"/>
      <c r="B9" s="32"/>
      <c r="C9" s="32"/>
      <c r="D9" s="32"/>
      <c r="E9" s="32"/>
      <c r="F9" s="32"/>
      <c r="G9" s="33"/>
      <c r="H9" s="50"/>
      <c r="I9" s="51"/>
      <c r="J9" s="52"/>
      <c r="K9" s="47"/>
      <c r="L9" s="47"/>
      <c r="M9" s="47"/>
      <c r="N9" s="47"/>
      <c r="O9" s="47"/>
      <c r="P9" s="47"/>
      <c r="Q9" s="53"/>
      <c r="R9" s="54"/>
      <c r="S9" s="54"/>
      <c r="T9" s="54"/>
      <c r="U9" s="54"/>
      <c r="V9" s="54"/>
      <c r="W9" s="78"/>
      <c r="X9" s="78"/>
      <c r="Y9" s="78"/>
    </row>
    <row r="10" spans="1:25" ht="15" customHeight="1" thickBot="1">
      <c r="A10" s="34"/>
      <c r="B10" s="35"/>
      <c r="C10" s="35"/>
      <c r="D10" s="35"/>
      <c r="E10" s="35"/>
      <c r="F10" s="35"/>
      <c r="G10" s="36"/>
      <c r="H10" s="55"/>
      <c r="I10" s="56"/>
      <c r="J10" s="57"/>
      <c r="K10" s="47"/>
      <c r="L10" s="47"/>
      <c r="M10" s="47"/>
      <c r="N10" s="47"/>
      <c r="O10" s="47"/>
      <c r="P10" s="47"/>
      <c r="Q10" s="58"/>
      <c r="R10" s="54"/>
      <c r="S10" s="54"/>
      <c r="T10" s="54"/>
      <c r="U10" s="54"/>
      <c r="V10" s="54"/>
      <c r="W10" s="78"/>
      <c r="X10" s="77"/>
      <c r="Y10" s="77"/>
    </row>
    <row r="11" spans="1:26" ht="70.5" customHeight="1">
      <c r="A11" s="16" t="s">
        <v>0</v>
      </c>
      <c r="B11" s="17" t="s">
        <v>33</v>
      </c>
      <c r="C11" s="17" t="s">
        <v>1</v>
      </c>
      <c r="D11" s="17" t="s">
        <v>2</v>
      </c>
      <c r="E11" s="17" t="s">
        <v>3</v>
      </c>
      <c r="F11" s="17" t="s">
        <v>4</v>
      </c>
      <c r="G11" s="18" t="s">
        <v>5</v>
      </c>
      <c r="H11" s="59" t="s">
        <v>11</v>
      </c>
      <c r="I11" s="59" t="s">
        <v>10</v>
      </c>
      <c r="J11" s="59" t="s">
        <v>11</v>
      </c>
      <c r="K11" s="59" t="s">
        <v>10</v>
      </c>
      <c r="L11" s="59" t="s">
        <v>11</v>
      </c>
      <c r="M11" s="59" t="s">
        <v>10</v>
      </c>
      <c r="N11" s="59" t="s">
        <v>11</v>
      </c>
      <c r="O11" s="59" t="s">
        <v>10</v>
      </c>
      <c r="P11" s="59" t="s">
        <v>11</v>
      </c>
      <c r="Q11" s="59" t="s">
        <v>10</v>
      </c>
      <c r="R11" s="60"/>
      <c r="S11" s="60"/>
      <c r="T11" s="60"/>
      <c r="U11" s="60"/>
      <c r="V11" s="60"/>
      <c r="W11" s="61" t="s">
        <v>26</v>
      </c>
      <c r="X11" s="61" t="s">
        <v>12</v>
      </c>
      <c r="Y11" s="61" t="s">
        <v>14</v>
      </c>
      <c r="Z11" s="61" t="s">
        <v>13</v>
      </c>
    </row>
    <row r="12" spans="1:26" ht="15" customHeight="1">
      <c r="A12" s="12">
        <v>1</v>
      </c>
      <c r="B12" s="13"/>
      <c r="C12" s="14"/>
      <c r="D12" s="13"/>
      <c r="E12" s="13"/>
      <c r="F12" s="13"/>
      <c r="G12" s="13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80"/>
      <c r="S12" s="80"/>
      <c r="T12" s="80"/>
      <c r="U12" s="80"/>
      <c r="V12" s="80"/>
      <c r="W12" s="81"/>
      <c r="X12" s="62">
        <f>SUM(List2!N10:W10)*List2!$G$4</f>
        <v>0</v>
      </c>
      <c r="Y12" s="62">
        <f>SUM(List2!Y10:AC10)*List2!$K$3</f>
        <v>0</v>
      </c>
      <c r="Z12" s="63">
        <f>SUM(X12:Y12)+_xlfn.IFERROR(VLOOKUP(List2!D9,List2!$F$9:$G$12,2,0),0)</f>
        <v>0</v>
      </c>
    </row>
    <row r="13" spans="1:26" ht="15" customHeight="1">
      <c r="A13" s="12">
        <v>2</v>
      </c>
      <c r="B13" s="13"/>
      <c r="C13" s="14"/>
      <c r="D13" s="13"/>
      <c r="E13" s="13"/>
      <c r="F13" s="13"/>
      <c r="G13" s="13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80"/>
      <c r="S13" s="80"/>
      <c r="T13" s="80"/>
      <c r="U13" s="80"/>
      <c r="V13" s="80"/>
      <c r="W13" s="81"/>
      <c r="X13" s="62">
        <f>SUM(List2!N11:W11)*List2!$G$4</f>
        <v>0</v>
      </c>
      <c r="Y13" s="62">
        <f>SUM(List2!Y11:AC11)*List2!$K$3</f>
        <v>0</v>
      </c>
      <c r="Z13" s="63">
        <f>SUM(X13:Y13)+_xlfn.IFERROR(VLOOKUP(List2!D10,List2!$F$9:$G$12,2,0),0)</f>
        <v>0</v>
      </c>
    </row>
    <row r="14" spans="1:26" ht="15" customHeight="1">
      <c r="A14" s="12">
        <v>3</v>
      </c>
      <c r="B14" s="13"/>
      <c r="C14" s="14"/>
      <c r="D14" s="13"/>
      <c r="E14" s="13"/>
      <c r="F14" s="13"/>
      <c r="G14" s="13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80"/>
      <c r="S14" s="80"/>
      <c r="T14" s="80"/>
      <c r="U14" s="80"/>
      <c r="V14" s="80"/>
      <c r="W14" s="81"/>
      <c r="X14" s="62">
        <f>SUM(List2!N12:W12)*List2!$G$4</f>
        <v>0</v>
      </c>
      <c r="Y14" s="62">
        <f>SUM(List2!Y12:AC12)*List2!$K$3</f>
        <v>0</v>
      </c>
      <c r="Z14" s="63">
        <f>SUM(X14:Y14)+_xlfn.IFERROR(VLOOKUP(List2!D11,List2!$F$9:$G$12,2,0),0)</f>
        <v>0</v>
      </c>
    </row>
    <row r="15" spans="1:26" ht="15" customHeight="1">
      <c r="A15" s="12">
        <v>4</v>
      </c>
      <c r="B15" s="13"/>
      <c r="C15" s="14"/>
      <c r="D15" s="13"/>
      <c r="E15" s="13"/>
      <c r="F15" s="13"/>
      <c r="G15" s="13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80"/>
      <c r="S15" s="80"/>
      <c r="T15" s="80"/>
      <c r="U15" s="80"/>
      <c r="V15" s="80"/>
      <c r="W15" s="81"/>
      <c r="X15" s="62">
        <f>SUM(List2!N13:W13)*List2!$G$4</f>
        <v>0</v>
      </c>
      <c r="Y15" s="62">
        <f>SUM(List2!Y13:AC13)*List2!$K$3</f>
        <v>0</v>
      </c>
      <c r="Z15" s="63">
        <f>SUM(X15:Y15)+_xlfn.IFERROR(VLOOKUP(List2!D12,List2!$F$9:$G$12,2,0),0)</f>
        <v>0</v>
      </c>
    </row>
    <row r="16" spans="1:26" ht="15" customHeight="1">
      <c r="A16" s="12">
        <v>5</v>
      </c>
      <c r="B16" s="13"/>
      <c r="C16" s="14"/>
      <c r="D16" s="13"/>
      <c r="E16" s="13"/>
      <c r="F16" s="13"/>
      <c r="G16" s="13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80"/>
      <c r="S16" s="80"/>
      <c r="T16" s="80"/>
      <c r="U16" s="80"/>
      <c r="V16" s="80"/>
      <c r="W16" s="81"/>
      <c r="X16" s="62">
        <f>SUM(List2!N14:W14)*List2!$G$4</f>
        <v>0</v>
      </c>
      <c r="Y16" s="62">
        <f>SUM(List2!Y14:AC14)*List2!$K$3</f>
        <v>0</v>
      </c>
      <c r="Z16" s="63">
        <f>SUM(X16:Y16)+_xlfn.IFERROR(VLOOKUP(List2!D13,List2!$F$9:$G$12,2,0),0)</f>
        <v>0</v>
      </c>
    </row>
    <row r="17" spans="1:26" ht="15" customHeight="1">
      <c r="A17" s="12">
        <v>6</v>
      </c>
      <c r="B17" s="13"/>
      <c r="C17" s="14"/>
      <c r="D17" s="13"/>
      <c r="E17" s="13"/>
      <c r="F17" s="13"/>
      <c r="G17" s="13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80"/>
      <c r="S17" s="80"/>
      <c r="T17" s="80"/>
      <c r="U17" s="80"/>
      <c r="V17" s="80"/>
      <c r="W17" s="81"/>
      <c r="X17" s="62">
        <f>SUM(List2!N15:W15)*List2!$G$4</f>
        <v>0</v>
      </c>
      <c r="Y17" s="62">
        <f>SUM(List2!Y15:AC15)*List2!$K$3</f>
        <v>0</v>
      </c>
      <c r="Z17" s="63">
        <f>SUM(X17:Y17)+_xlfn.IFERROR(VLOOKUP(List2!D14,List2!$F$9:$G$12,2,0),0)</f>
        <v>0</v>
      </c>
    </row>
    <row r="18" spans="8:25" ht="15">
      <c r="H18" s="64">
        <f>SUM(List2!N10:N15)</f>
        <v>0</v>
      </c>
      <c r="I18" s="64">
        <f>SUM(List2!O10:O15)</f>
        <v>0</v>
      </c>
      <c r="J18" s="64">
        <f>SUM(List2!P10:P15)</f>
        <v>0</v>
      </c>
      <c r="K18" s="64">
        <f>SUM(List2!Q10:Q15)</f>
        <v>0</v>
      </c>
      <c r="L18" s="64">
        <f>SUM(List2!R10:R15)</f>
        <v>0</v>
      </c>
      <c r="M18" s="64">
        <f>SUM(List2!S10:S15)</f>
        <v>0</v>
      </c>
      <c r="N18" s="64">
        <f>SUM(List2!T10:T15)</f>
        <v>0</v>
      </c>
      <c r="O18" s="64">
        <f>SUM(List2!U10:U15)</f>
        <v>0</v>
      </c>
      <c r="P18" s="64">
        <f>SUM(List2!V10:V15)</f>
        <v>0</v>
      </c>
      <c r="Q18" s="64">
        <f>SUM(List2!W10:W15)</f>
        <v>0</v>
      </c>
      <c r="R18" s="64">
        <f>SUM(List2!Y10:Y15)</f>
        <v>0</v>
      </c>
      <c r="S18" s="64">
        <f>SUM(List2!Z10:Z15)</f>
        <v>0</v>
      </c>
      <c r="T18" s="64">
        <f>SUM(List2!AA10:AA15)</f>
        <v>0</v>
      </c>
      <c r="U18" s="64">
        <f>SUM(List2!AB10:AB15)</f>
        <v>0</v>
      </c>
      <c r="V18" s="64">
        <f>SUM(List2!AC10:AC15)</f>
        <v>0</v>
      </c>
      <c r="W18" s="39"/>
      <c r="X18" s="63">
        <f>SUM(X12:X17)</f>
        <v>0</v>
      </c>
      <c r="Y18" s="63">
        <f>SUM(Y12:Y17)</f>
        <v>0</v>
      </c>
    </row>
    <row r="20" ht="15.75" thickBot="1"/>
    <row r="21" spans="2:26" ht="15.75" thickBot="1">
      <c r="B21" s="65" t="s">
        <v>19</v>
      </c>
      <c r="C21" s="66"/>
      <c r="D21" s="67"/>
      <c r="F21" s="15" t="s">
        <v>20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W21" s="68" t="s">
        <v>18</v>
      </c>
      <c r="X21" s="69"/>
      <c r="Y21" s="70"/>
      <c r="Z21" s="71">
        <f>SUM(Z12:Z17)</f>
        <v>0</v>
      </c>
    </row>
    <row r="22" spans="2:26" ht="15.75" customHeight="1" thickBot="1">
      <c r="B22" s="19"/>
      <c r="C22" s="20"/>
      <c r="D22" s="21"/>
      <c r="F22" s="15"/>
      <c r="G22" s="15" t="s">
        <v>29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W22" s="72"/>
      <c r="X22" s="73"/>
      <c r="Y22" s="74"/>
      <c r="Z22" s="75"/>
    </row>
    <row r="23" spans="2:20" ht="15">
      <c r="B23" s="22"/>
      <c r="C23" s="23"/>
      <c r="D23" s="24"/>
      <c r="F23" s="15"/>
      <c r="G23" s="15" t="s">
        <v>30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2:20" ht="15">
      <c r="B24" s="22"/>
      <c r="C24" s="23"/>
      <c r="D24" s="24"/>
      <c r="F24" s="15"/>
      <c r="G24" s="15" t="s">
        <v>31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2:20" ht="15.75" thickBot="1">
      <c r="B25" s="25"/>
      <c r="C25" s="26"/>
      <c r="D25" s="27"/>
      <c r="F25" s="15"/>
      <c r="G25" s="15" t="s">
        <v>32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</sheetData>
  <sheetProtection password="D64F" sheet="1" selectLockedCells="1"/>
  <mergeCells count="20">
    <mergeCell ref="B24:D24"/>
    <mergeCell ref="B25:D25"/>
    <mergeCell ref="H7:Q7"/>
    <mergeCell ref="A4:G10"/>
    <mergeCell ref="I8:J10"/>
    <mergeCell ref="R7:V7"/>
    <mergeCell ref="R8:R11"/>
    <mergeCell ref="S8:S11"/>
    <mergeCell ref="T8:T11"/>
    <mergeCell ref="U8:U11"/>
    <mergeCell ref="B22:D22"/>
    <mergeCell ref="B23:D23"/>
    <mergeCell ref="V8:V11"/>
    <mergeCell ref="Z21:Z22"/>
    <mergeCell ref="H8:H10"/>
    <mergeCell ref="W21:Y22"/>
    <mergeCell ref="Q8:Q10"/>
    <mergeCell ref="K8:L10"/>
    <mergeCell ref="M8:N10"/>
    <mergeCell ref="O8:P10"/>
  </mergeCells>
  <printOptions/>
  <pageMargins left="0.11811023622047245" right="0.11811023622047245" top="0.7874015748031497" bottom="0.7874015748031497" header="0.31496062992125984" footer="0.31496062992125984"/>
  <pageSetup fitToHeight="1" fitToWidth="1" orientation="landscape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C99"/>
  <sheetViews>
    <sheetView zoomScalePageLayoutView="0" workbookViewId="0" topLeftCell="A1">
      <selection activeCell="F18" sqref="F18"/>
    </sheetView>
  </sheetViews>
  <sheetFormatPr defaultColWidth="9.140625" defaultRowHeight="15"/>
  <cols>
    <col min="3" max="3" width="10.8515625" style="0" bestFit="1" customWidth="1"/>
    <col min="7" max="7" width="11.8515625" style="0" bestFit="1" customWidth="1"/>
    <col min="14" max="14" width="11.7109375" style="0" customWidth="1"/>
    <col min="15" max="15" width="10.8515625" style="0" bestFit="1" customWidth="1"/>
    <col min="16" max="16" width="11.28125" style="0" bestFit="1" customWidth="1"/>
    <col min="17" max="17" width="10.8515625" style="0" bestFit="1" customWidth="1"/>
    <col min="18" max="23" width="10.7109375" style="0" customWidth="1"/>
    <col min="25" max="25" width="10.8515625" style="0" bestFit="1" customWidth="1"/>
  </cols>
  <sheetData>
    <row r="1" spans="1:23" ht="15">
      <c r="A1" s="10" t="s">
        <v>9</v>
      </c>
      <c r="B1" s="10"/>
      <c r="C1" s="10"/>
      <c r="D1" s="10" t="s">
        <v>15</v>
      </c>
      <c r="F1" s="37" t="s">
        <v>17</v>
      </c>
      <c r="G1" s="37"/>
      <c r="H1" s="37"/>
      <c r="I1" s="37" t="s">
        <v>27</v>
      </c>
      <c r="J1" s="37"/>
      <c r="K1" s="37"/>
      <c r="N1" s="38" t="s">
        <v>17</v>
      </c>
      <c r="O1" s="38"/>
      <c r="P1" s="38"/>
      <c r="Q1" s="38"/>
      <c r="R1" s="38"/>
      <c r="S1" s="38"/>
      <c r="T1" s="38"/>
      <c r="U1" s="38"/>
      <c r="V1" s="38"/>
      <c r="W1" s="38"/>
    </row>
    <row r="2" spans="14:29" ht="15.75" thickBot="1">
      <c r="N2" s="11" t="b">
        <v>0</v>
      </c>
      <c r="O2" s="11" t="b">
        <v>0</v>
      </c>
      <c r="P2" s="11" t="b">
        <v>0</v>
      </c>
      <c r="Q2" s="11" t="b">
        <v>0</v>
      </c>
      <c r="R2" s="11" t="b">
        <v>0</v>
      </c>
      <c r="S2" s="11" t="b">
        <v>0</v>
      </c>
      <c r="T2" s="11" t="b">
        <v>0</v>
      </c>
      <c r="U2" s="11" t="b">
        <v>0</v>
      </c>
      <c r="V2" s="11" t="b">
        <v>0</v>
      </c>
      <c r="W2" s="11" t="b">
        <v>0</v>
      </c>
      <c r="Y2" s="11" t="b">
        <v>0</v>
      </c>
      <c r="Z2" s="11" t="b">
        <v>0</v>
      </c>
      <c r="AA2" s="11" t="b">
        <v>0</v>
      </c>
      <c r="AB2" s="11" t="b">
        <v>0</v>
      </c>
      <c r="AC2" s="11" t="b">
        <v>0</v>
      </c>
    </row>
    <row r="3" spans="1:29" ht="15.75" thickBot="1">
      <c r="A3" t="s">
        <v>6</v>
      </c>
      <c r="B3" s="11">
        <v>0</v>
      </c>
      <c r="D3" s="11">
        <v>0</v>
      </c>
      <c r="F3" s="2" t="s">
        <v>16</v>
      </c>
      <c r="G3" s="3" t="s">
        <v>10</v>
      </c>
      <c r="H3" s="4" t="s">
        <v>11</v>
      </c>
      <c r="J3" s="8" t="s">
        <v>16</v>
      </c>
      <c r="K3" s="9">
        <v>415</v>
      </c>
      <c r="N3" s="11" t="b">
        <v>0</v>
      </c>
      <c r="O3" s="11" t="b">
        <v>0</v>
      </c>
      <c r="P3" s="11" t="b">
        <v>0</v>
      </c>
      <c r="Q3" s="11" t="b">
        <v>0</v>
      </c>
      <c r="R3" s="11" t="b">
        <v>0</v>
      </c>
      <c r="S3" s="11" t="b">
        <v>0</v>
      </c>
      <c r="T3" s="11" t="b">
        <v>0</v>
      </c>
      <c r="U3" s="11" t="b">
        <v>0</v>
      </c>
      <c r="V3" s="11" t="b">
        <v>0</v>
      </c>
      <c r="W3" s="11" t="b">
        <v>0</v>
      </c>
      <c r="Y3" s="11" t="b">
        <v>0</v>
      </c>
      <c r="Z3" s="11" t="b">
        <v>0</v>
      </c>
      <c r="AA3" s="11" t="b">
        <v>0</v>
      </c>
      <c r="AB3" s="11" t="b">
        <v>0</v>
      </c>
      <c r="AC3" s="11" t="b">
        <v>0</v>
      </c>
    </row>
    <row r="4" spans="1:29" ht="15.75" thickBot="1">
      <c r="A4" t="s">
        <v>7</v>
      </c>
      <c r="B4" s="11">
        <v>0</v>
      </c>
      <c r="D4" s="11">
        <v>200</v>
      </c>
      <c r="F4" s="5"/>
      <c r="G4" s="6">
        <v>125</v>
      </c>
      <c r="H4" s="7">
        <v>125</v>
      </c>
      <c r="N4" s="11" t="b">
        <v>0</v>
      </c>
      <c r="O4" s="11" t="b">
        <v>0</v>
      </c>
      <c r="P4" s="11" t="b">
        <v>0</v>
      </c>
      <c r="Q4" s="11" t="b">
        <v>0</v>
      </c>
      <c r="R4" s="11" t="b">
        <v>0</v>
      </c>
      <c r="S4" s="11" t="b">
        <v>0</v>
      </c>
      <c r="T4" s="11" t="b">
        <v>0</v>
      </c>
      <c r="U4" s="11" t="b">
        <v>0</v>
      </c>
      <c r="V4" s="11" t="b">
        <v>0</v>
      </c>
      <c r="W4" s="11" t="b">
        <v>0</v>
      </c>
      <c r="Y4" s="11" t="b">
        <v>0</v>
      </c>
      <c r="Z4" s="11" t="b">
        <v>0</v>
      </c>
      <c r="AA4" s="11" t="b">
        <v>0</v>
      </c>
      <c r="AB4" s="11" t="b">
        <v>0</v>
      </c>
      <c r="AC4" s="11" t="b">
        <v>0</v>
      </c>
    </row>
    <row r="5" spans="1:29" ht="15">
      <c r="A5" t="s">
        <v>23</v>
      </c>
      <c r="B5" s="11">
        <v>0</v>
      </c>
      <c r="D5" s="11">
        <v>250</v>
      </c>
      <c r="N5" s="11" t="b">
        <v>0</v>
      </c>
      <c r="O5" s="11" t="b">
        <v>0</v>
      </c>
      <c r="P5" s="11" t="b">
        <v>0</v>
      </c>
      <c r="Q5" s="11" t="b">
        <v>0</v>
      </c>
      <c r="R5" s="11" t="b">
        <v>0</v>
      </c>
      <c r="S5" s="11" t="b">
        <v>0</v>
      </c>
      <c r="T5" s="11" t="b">
        <v>0</v>
      </c>
      <c r="U5" s="11" t="b">
        <v>0</v>
      </c>
      <c r="V5" s="11" t="b">
        <v>0</v>
      </c>
      <c r="W5" s="11" t="b">
        <v>0</v>
      </c>
      <c r="Y5" s="11" t="b">
        <v>0</v>
      </c>
      <c r="Z5" s="11" t="b">
        <v>0</v>
      </c>
      <c r="AA5" s="11" t="b">
        <v>0</v>
      </c>
      <c r="AB5" s="11" t="b">
        <v>0</v>
      </c>
      <c r="AC5" s="11" t="b">
        <v>0</v>
      </c>
    </row>
    <row r="6" spans="1:29" ht="15">
      <c r="A6" t="s">
        <v>24</v>
      </c>
      <c r="B6" s="11">
        <v>0</v>
      </c>
      <c r="D6" s="11">
        <v>500</v>
      </c>
      <c r="N6" s="11" t="b">
        <v>0</v>
      </c>
      <c r="O6" s="11" t="b">
        <v>0</v>
      </c>
      <c r="P6" s="11" t="b">
        <v>0</v>
      </c>
      <c r="Q6" s="11" t="b">
        <v>0</v>
      </c>
      <c r="R6" s="11" t="b">
        <v>0</v>
      </c>
      <c r="S6" s="11" t="b">
        <v>0</v>
      </c>
      <c r="T6" s="11" t="b">
        <v>0</v>
      </c>
      <c r="U6" s="11" t="b">
        <v>0</v>
      </c>
      <c r="V6" s="11" t="b">
        <v>0</v>
      </c>
      <c r="W6" s="11" t="b">
        <v>0</v>
      </c>
      <c r="Y6" s="11" t="b">
        <v>0</v>
      </c>
      <c r="Z6" s="11" t="b">
        <v>0</v>
      </c>
      <c r="AA6" s="11" t="b">
        <v>0</v>
      </c>
      <c r="AB6" s="11" t="b">
        <v>0</v>
      </c>
      <c r="AC6" s="11" t="b">
        <v>0</v>
      </c>
    </row>
    <row r="7" spans="1:29" ht="15">
      <c r="A7" t="s">
        <v>25</v>
      </c>
      <c r="B7" s="11">
        <v>0</v>
      </c>
      <c r="N7" s="11" t="b">
        <v>0</v>
      </c>
      <c r="O7" s="11" t="b">
        <v>0</v>
      </c>
      <c r="P7" s="11" t="b">
        <v>0</v>
      </c>
      <c r="Q7" s="11" t="b">
        <v>0</v>
      </c>
      <c r="R7" s="11" t="b">
        <v>0</v>
      </c>
      <c r="S7" s="11" t="b">
        <v>0</v>
      </c>
      <c r="T7" s="11" t="b">
        <v>0</v>
      </c>
      <c r="U7" s="11" t="b">
        <v>0</v>
      </c>
      <c r="V7" s="11" t="b">
        <v>0</v>
      </c>
      <c r="W7" s="11" t="b">
        <v>0</v>
      </c>
      <c r="Y7" s="11" t="b">
        <v>0</v>
      </c>
      <c r="Z7" s="11" t="b">
        <v>0</v>
      </c>
      <c r="AA7" s="11" t="b">
        <v>0</v>
      </c>
      <c r="AB7" s="11" t="b">
        <v>0</v>
      </c>
      <c r="AC7" s="11" t="b">
        <v>0</v>
      </c>
    </row>
    <row r="8" spans="1:7" ht="15">
      <c r="A8" t="s">
        <v>8</v>
      </c>
      <c r="B8" s="11">
        <v>0</v>
      </c>
      <c r="G8" t="s">
        <v>28</v>
      </c>
    </row>
    <row r="9" spans="4:7" ht="15">
      <c r="D9" s="11">
        <v>0</v>
      </c>
      <c r="F9" s="11">
        <v>1</v>
      </c>
      <c r="G9" s="11">
        <v>0</v>
      </c>
    </row>
    <row r="10" spans="4:29" ht="15">
      <c r="D10" s="11">
        <v>0</v>
      </c>
      <c r="F10" s="11">
        <v>2</v>
      </c>
      <c r="G10" s="11">
        <v>200</v>
      </c>
      <c r="N10">
        <f aca="true" t="shared" si="0" ref="N10:W10">IF(N2=TRUE,1,0)</f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  <c r="S10">
        <f t="shared" si="0"/>
        <v>0</v>
      </c>
      <c r="T10">
        <f t="shared" si="0"/>
        <v>0</v>
      </c>
      <c r="U10">
        <f t="shared" si="0"/>
        <v>0</v>
      </c>
      <c r="V10">
        <f t="shared" si="0"/>
        <v>0</v>
      </c>
      <c r="W10">
        <f t="shared" si="0"/>
        <v>0</v>
      </c>
      <c r="Y10">
        <f aca="true" t="shared" si="1" ref="Y10:AC15">IF(Y2=TRUE,1,0)</f>
        <v>0</v>
      </c>
      <c r="Z10">
        <f t="shared" si="1"/>
        <v>0</v>
      </c>
      <c r="AA10">
        <f t="shared" si="1"/>
        <v>0</v>
      </c>
      <c r="AB10">
        <f t="shared" si="1"/>
        <v>0</v>
      </c>
      <c r="AC10">
        <f t="shared" si="1"/>
        <v>0</v>
      </c>
    </row>
    <row r="11" spans="4:29" ht="15">
      <c r="D11" s="11">
        <v>0</v>
      </c>
      <c r="F11" s="11">
        <v>3</v>
      </c>
      <c r="G11" s="11">
        <v>250</v>
      </c>
      <c r="N11">
        <f aca="true" t="shared" si="2" ref="N11:W11">IF(N3=TRUE,1,0)</f>
        <v>0</v>
      </c>
      <c r="O11">
        <f t="shared" si="2"/>
        <v>0</v>
      </c>
      <c r="P11">
        <f t="shared" si="2"/>
        <v>0</v>
      </c>
      <c r="Q11">
        <f t="shared" si="2"/>
        <v>0</v>
      </c>
      <c r="R11">
        <f t="shared" si="2"/>
        <v>0</v>
      </c>
      <c r="S11">
        <f t="shared" si="2"/>
        <v>0</v>
      </c>
      <c r="T11">
        <f t="shared" si="2"/>
        <v>0</v>
      </c>
      <c r="U11">
        <f t="shared" si="2"/>
        <v>0</v>
      </c>
      <c r="V11">
        <f t="shared" si="2"/>
        <v>0</v>
      </c>
      <c r="W11">
        <f t="shared" si="2"/>
        <v>0</v>
      </c>
      <c r="Y11">
        <f t="shared" si="1"/>
        <v>0</v>
      </c>
      <c r="Z11">
        <f t="shared" si="1"/>
        <v>0</v>
      </c>
      <c r="AA11">
        <f t="shared" si="1"/>
        <v>0</v>
      </c>
      <c r="AB11">
        <f t="shared" si="1"/>
        <v>0</v>
      </c>
      <c r="AC11">
        <f t="shared" si="1"/>
        <v>0</v>
      </c>
    </row>
    <row r="12" spans="4:29" ht="15">
      <c r="D12" s="11">
        <v>0</v>
      </c>
      <c r="F12" s="11">
        <v>4</v>
      </c>
      <c r="G12" s="11">
        <v>500</v>
      </c>
      <c r="N12">
        <f aca="true" t="shared" si="3" ref="N12:W12">IF(N4=TRUE,1,0)</f>
        <v>0</v>
      </c>
      <c r="O12">
        <f t="shared" si="3"/>
        <v>0</v>
      </c>
      <c r="P12">
        <f t="shared" si="3"/>
        <v>0</v>
      </c>
      <c r="Q12">
        <f t="shared" si="3"/>
        <v>0</v>
      </c>
      <c r="R12">
        <f t="shared" si="3"/>
        <v>0</v>
      </c>
      <c r="S12">
        <f t="shared" si="3"/>
        <v>0</v>
      </c>
      <c r="T12">
        <f t="shared" si="3"/>
        <v>0</v>
      </c>
      <c r="U12">
        <f t="shared" si="3"/>
        <v>0</v>
      </c>
      <c r="V12">
        <f t="shared" si="3"/>
        <v>0</v>
      </c>
      <c r="W12">
        <f t="shared" si="3"/>
        <v>0</v>
      </c>
      <c r="Y12">
        <f t="shared" si="1"/>
        <v>0</v>
      </c>
      <c r="Z12">
        <f t="shared" si="1"/>
        <v>0</v>
      </c>
      <c r="AA12">
        <f t="shared" si="1"/>
        <v>0</v>
      </c>
      <c r="AB12">
        <f t="shared" si="1"/>
        <v>0</v>
      </c>
      <c r="AC12">
        <f t="shared" si="1"/>
        <v>0</v>
      </c>
    </row>
    <row r="13" spans="4:29" ht="15">
      <c r="D13" s="11">
        <v>0</v>
      </c>
      <c r="N13">
        <f aca="true" t="shared" si="4" ref="N13:W13">IF(N5=TRUE,1,0)</f>
        <v>0</v>
      </c>
      <c r="O13">
        <f t="shared" si="4"/>
        <v>0</v>
      </c>
      <c r="P13">
        <f t="shared" si="4"/>
        <v>0</v>
      </c>
      <c r="Q13">
        <f t="shared" si="4"/>
        <v>0</v>
      </c>
      <c r="R13">
        <f t="shared" si="4"/>
        <v>0</v>
      </c>
      <c r="S13">
        <f t="shared" si="4"/>
        <v>0</v>
      </c>
      <c r="T13">
        <f t="shared" si="4"/>
        <v>0</v>
      </c>
      <c r="U13">
        <f t="shared" si="4"/>
        <v>0</v>
      </c>
      <c r="V13">
        <f t="shared" si="4"/>
        <v>0</v>
      </c>
      <c r="W13">
        <f t="shared" si="4"/>
        <v>0</v>
      </c>
      <c r="Y13">
        <f t="shared" si="1"/>
        <v>0</v>
      </c>
      <c r="Z13">
        <f t="shared" si="1"/>
        <v>0</v>
      </c>
      <c r="AA13">
        <f t="shared" si="1"/>
        <v>0</v>
      </c>
      <c r="AB13">
        <f t="shared" si="1"/>
        <v>0</v>
      </c>
      <c r="AC13">
        <f t="shared" si="1"/>
        <v>0</v>
      </c>
    </row>
    <row r="14" spans="4:29" ht="15">
      <c r="D14" s="11">
        <v>0</v>
      </c>
      <c r="N14">
        <f aca="true" t="shared" si="5" ref="N14:W14">IF(N6=TRUE,1,0)</f>
        <v>0</v>
      </c>
      <c r="O14">
        <f t="shared" si="5"/>
        <v>0</v>
      </c>
      <c r="P14">
        <f t="shared" si="5"/>
        <v>0</v>
      </c>
      <c r="Q14">
        <f t="shared" si="5"/>
        <v>0</v>
      </c>
      <c r="R14">
        <f t="shared" si="5"/>
        <v>0</v>
      </c>
      <c r="S14">
        <f t="shared" si="5"/>
        <v>0</v>
      </c>
      <c r="T14">
        <f t="shared" si="5"/>
        <v>0</v>
      </c>
      <c r="U14">
        <f t="shared" si="5"/>
        <v>0</v>
      </c>
      <c r="V14">
        <f t="shared" si="5"/>
        <v>0</v>
      </c>
      <c r="W14">
        <f t="shared" si="5"/>
        <v>0</v>
      </c>
      <c r="Y14">
        <f t="shared" si="1"/>
        <v>0</v>
      </c>
      <c r="Z14">
        <f t="shared" si="1"/>
        <v>0</v>
      </c>
      <c r="AA14">
        <f t="shared" si="1"/>
        <v>0</v>
      </c>
      <c r="AB14">
        <f t="shared" si="1"/>
        <v>0</v>
      </c>
      <c r="AC14">
        <f t="shared" si="1"/>
        <v>0</v>
      </c>
    </row>
    <row r="15" spans="4:29" ht="15">
      <c r="D15" s="11"/>
      <c r="N15">
        <f aca="true" t="shared" si="6" ref="N15:W15">IF(N7=TRUE,1,0)</f>
        <v>0</v>
      </c>
      <c r="O15">
        <f t="shared" si="6"/>
        <v>0</v>
      </c>
      <c r="P15">
        <f t="shared" si="6"/>
        <v>0</v>
      </c>
      <c r="Q15">
        <f t="shared" si="6"/>
        <v>0</v>
      </c>
      <c r="R15">
        <f t="shared" si="6"/>
        <v>0</v>
      </c>
      <c r="S15">
        <f t="shared" si="6"/>
        <v>0</v>
      </c>
      <c r="T15">
        <f t="shared" si="6"/>
        <v>0</v>
      </c>
      <c r="U15">
        <f t="shared" si="6"/>
        <v>0</v>
      </c>
      <c r="V15">
        <f t="shared" si="6"/>
        <v>0</v>
      </c>
      <c r="W15">
        <f t="shared" si="6"/>
        <v>0</v>
      </c>
      <c r="Y15">
        <f t="shared" si="1"/>
        <v>0</v>
      </c>
      <c r="Z15">
        <f t="shared" si="1"/>
        <v>0</v>
      </c>
      <c r="AA15">
        <f t="shared" si="1"/>
        <v>0</v>
      </c>
      <c r="AB15">
        <f t="shared" si="1"/>
        <v>0</v>
      </c>
      <c r="AC15">
        <f t="shared" si="1"/>
        <v>0</v>
      </c>
    </row>
    <row r="16" ht="15">
      <c r="K16" s="1"/>
    </row>
    <row r="17" ht="15">
      <c r="K17" s="1"/>
    </row>
    <row r="18" ht="15">
      <c r="K18" s="1"/>
    </row>
    <row r="62" ht="15">
      <c r="Z62" t="b">
        <v>1</v>
      </c>
    </row>
    <row r="99" ht="15">
      <c r="D99">
        <v>3</v>
      </c>
    </row>
  </sheetData>
  <sheetProtection password="D64F" sheet="1" objects="1" selectLockedCells="1" selectUnlockedCells="1"/>
  <mergeCells count="3">
    <mergeCell ref="F1:H1"/>
    <mergeCell ref="I1:K1"/>
    <mergeCell ref="N1:W1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Korschner</dc:creator>
  <cp:keywords/>
  <dc:description/>
  <cp:lastModifiedBy>Mroslav</cp:lastModifiedBy>
  <cp:lastPrinted>2018-08-13T07:49:52Z</cp:lastPrinted>
  <dcterms:created xsi:type="dcterms:W3CDTF">2016-02-17T11:52:30Z</dcterms:created>
  <dcterms:modified xsi:type="dcterms:W3CDTF">2019-07-07T10:12:20Z</dcterms:modified>
  <cp:category/>
  <cp:version/>
  <cp:contentType/>
  <cp:contentStatus/>
</cp:coreProperties>
</file>