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2700" windowWidth="25440" windowHeight="12570"/>
  </bookViews>
  <sheets>
    <sheet name="Přihláška" sheetId="1" r:id="rId1"/>
  </sheets>
  <calcPr calcId="125725"/>
</workbook>
</file>

<file path=xl/calcChain.xml><?xml version="1.0" encoding="utf-8"?>
<calcChain xmlns="http://schemas.openxmlformats.org/spreadsheetml/2006/main">
  <c r="F22" i="1"/>
  <c r="L20"/>
  <c r="L21"/>
  <c r="L22"/>
  <c r="L23"/>
  <c r="L24"/>
  <c r="L25"/>
  <c r="L26"/>
  <c r="L27"/>
  <c r="K20"/>
  <c r="K21"/>
  <c r="K22"/>
  <c r="K23"/>
  <c r="K24"/>
  <c r="K25"/>
  <c r="K26"/>
  <c r="K27"/>
  <c r="L19"/>
  <c r="K19"/>
  <c r="J19" l="1"/>
  <c r="J20"/>
  <c r="J21"/>
  <c r="J22"/>
  <c r="J23"/>
  <c r="J24"/>
  <c r="J25"/>
  <c r="J26"/>
  <c r="J27"/>
  <c r="I20"/>
  <c r="I21"/>
  <c r="I22"/>
  <c r="I23"/>
  <c r="I24"/>
  <c r="I25"/>
  <c r="I26"/>
  <c r="I27"/>
  <c r="I19"/>
  <c r="H20"/>
  <c r="H21"/>
  <c r="H22"/>
  <c r="H23"/>
  <c r="H24"/>
  <c r="H25"/>
  <c r="H26"/>
  <c r="H27"/>
  <c r="H19"/>
  <c r="G21"/>
  <c r="G22"/>
  <c r="G23"/>
  <c r="G24"/>
  <c r="G25"/>
  <c r="G26"/>
  <c r="G27"/>
  <c r="G20"/>
  <c r="G19"/>
  <c r="F20"/>
  <c r="F21"/>
  <c r="F23"/>
  <c r="F24"/>
  <c r="F25"/>
  <c r="F26"/>
  <c r="F27"/>
  <c r="F19"/>
  <c r="E21"/>
  <c r="E24"/>
  <c r="E25"/>
  <c r="E26"/>
  <c r="E27"/>
  <c r="E19"/>
  <c r="E20"/>
  <c r="M27" l="1"/>
  <c r="M26"/>
  <c r="M22"/>
  <c r="M25"/>
  <c r="M20"/>
  <c r="M24"/>
  <c r="M23"/>
  <c r="M21"/>
  <c r="M19" l="1"/>
  <c r="M28" s="1"/>
</calcChain>
</file>

<file path=xl/sharedStrings.xml><?xml version="1.0" encoding="utf-8"?>
<sst xmlns="http://schemas.openxmlformats.org/spreadsheetml/2006/main" count="51" uniqueCount="39">
  <si>
    <t>Hráči i doprovod</t>
  </si>
  <si>
    <t>Strava</t>
  </si>
  <si>
    <t>Ubytování</t>
  </si>
  <si>
    <t xml:space="preserve">Příjmení </t>
  </si>
  <si>
    <t>Jméno</t>
  </si>
  <si>
    <t>datum nar.</t>
  </si>
  <si>
    <t>ne-O</t>
  </si>
  <si>
    <t>so-O</t>
  </si>
  <si>
    <t>Vklad</t>
  </si>
  <si>
    <t>pa-so</t>
  </si>
  <si>
    <t>Celkem</t>
  </si>
  <si>
    <t>Ne</t>
  </si>
  <si>
    <t xml:space="preserve">Zletilý doprovod nebo zákonný zástupce </t>
  </si>
  <si>
    <t>Příjmení</t>
  </si>
  <si>
    <t>Adresa</t>
  </si>
  <si>
    <t>Telefon</t>
  </si>
  <si>
    <t>Email</t>
  </si>
  <si>
    <t>H8</t>
  </si>
  <si>
    <t>H10</t>
  </si>
  <si>
    <t>D8</t>
  </si>
  <si>
    <t>D10</t>
  </si>
  <si>
    <t>Doprovod</t>
  </si>
  <si>
    <t>Hráč</t>
  </si>
  <si>
    <t>Objednavatel (jméno nebo přesný název klubu)</t>
  </si>
  <si>
    <t>IČ: (je-li objednavatel klub)</t>
  </si>
  <si>
    <t>Adresa/Sídlo</t>
  </si>
  <si>
    <t>Ano</t>
  </si>
  <si>
    <t>Plna penze</t>
  </si>
  <si>
    <t>Zvláštní požadavky na ubytování uveďte přímo do emailu. (příjezd ve čtvrtek, spolubydlící).</t>
  </si>
  <si>
    <t>Formulář zašlete na: machmichal@seznam.cz  kopie: republika@sachyusti.cz</t>
  </si>
  <si>
    <t>pá-V</t>
  </si>
  <si>
    <t>so-S</t>
  </si>
  <si>
    <t>so-V</t>
  </si>
  <si>
    <t>ne-S</t>
  </si>
  <si>
    <t>Na základě poskytnutých informací Vám bude vystavena faktura</t>
  </si>
  <si>
    <t>Přihlášku vyplnit za všechny hráče plus doprovod.</t>
  </si>
  <si>
    <t>Družstvo</t>
  </si>
  <si>
    <t>Emailová přihláška Mistrovství ČR družstev mladších žáků 2018- Varnsdorf</t>
  </si>
  <si>
    <t>so-ne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</si>
</sst>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7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22"/>
      </patternFill>
    </fill>
    <fill>
      <patternFill patternType="solid">
        <fgColor indexed="51"/>
        <bgColor indexed="52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3" fillId="0" borderId="1" xfId="1" applyFont="1" applyBorder="1" applyAlignment="1"/>
    <xf numFmtId="0" fontId="1" fillId="0" borderId="0" xfId="1" applyBorder="1" applyAlignment="1"/>
    <xf numFmtId="0" fontId="1" fillId="0" borderId="2" xfId="1" applyBorder="1" applyAlignment="1"/>
    <xf numFmtId="0" fontId="3" fillId="0" borderId="1" xfId="1" applyFont="1" applyBorder="1"/>
    <xf numFmtId="0" fontId="3" fillId="0" borderId="0" xfId="1" applyFont="1" applyBorder="1"/>
    <xf numFmtId="0" fontId="3" fillId="0" borderId="3" xfId="1" applyFont="1" applyBorder="1"/>
    <xf numFmtId="0" fontId="4" fillId="5" borderId="0" xfId="1" applyFont="1" applyFill="1" applyBorder="1" applyAlignment="1">
      <alignment horizontal="center" vertical="center"/>
    </xf>
    <xf numFmtId="0" fontId="5" fillId="0" borderId="0" xfId="1" applyFont="1"/>
    <xf numFmtId="0" fontId="3" fillId="0" borderId="8" xfId="1" applyFont="1" applyBorder="1"/>
    <xf numFmtId="0" fontId="3" fillId="0" borderId="9" xfId="1" applyFont="1" applyBorder="1"/>
    <xf numFmtId="0" fontId="3" fillId="0" borderId="7" xfId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2" xfId="1" applyFont="1" applyBorder="1"/>
    <xf numFmtId="0" fontId="3" fillId="0" borderId="4" xfId="1" applyFont="1" applyBorder="1"/>
    <xf numFmtId="0" fontId="3" fillId="0" borderId="0" xfId="1" applyFont="1" applyBorder="1" applyAlignment="1"/>
    <xf numFmtId="0" fontId="3" fillId="0" borderId="19" xfId="1" applyFont="1" applyBorder="1" applyAlignment="1"/>
    <xf numFmtId="0" fontId="3" fillId="6" borderId="20" xfId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44" fontId="6" fillId="0" borderId="0" xfId="0" applyNumberFormat="1" applyFont="1" applyBorder="1"/>
    <xf numFmtId="0" fontId="5" fillId="0" borderId="0" xfId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6" xfId="1" applyFont="1" applyBorder="1"/>
    <xf numFmtId="0" fontId="5" fillId="0" borderId="23" xfId="1" applyFont="1" applyBorder="1"/>
    <xf numFmtId="0" fontId="5" fillId="0" borderId="24" xfId="1" applyFont="1" applyBorder="1"/>
    <xf numFmtId="0" fontId="5" fillId="0" borderId="25" xfId="1" applyFont="1" applyBorder="1"/>
    <xf numFmtId="0" fontId="5" fillId="0" borderId="22" xfId="1" applyFont="1" applyBorder="1" applyAlignment="1">
      <alignment horizontal="center" vertical="center"/>
    </xf>
    <xf numFmtId="44" fontId="6" fillId="0" borderId="22" xfId="0" applyNumberFormat="1" applyFont="1" applyBorder="1"/>
    <xf numFmtId="0" fontId="1" fillId="0" borderId="22" xfId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44" fontId="6" fillId="0" borderId="27" xfId="0" applyNumberFormat="1" applyFont="1" applyBorder="1"/>
    <xf numFmtId="0" fontId="5" fillId="0" borderId="28" xfId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44" fontId="6" fillId="0" borderId="32" xfId="0" applyNumberFormat="1" applyFont="1" applyBorder="1"/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1" fillId="0" borderId="7" xfId="1" applyBorder="1" applyAlignment="1"/>
    <xf numFmtId="0" fontId="2" fillId="0" borderId="6" xfId="1" applyFont="1" applyBorder="1" applyAlignment="1">
      <alignment horizontal="center" vertical="center"/>
    </xf>
    <xf numFmtId="0" fontId="1" fillId="0" borderId="8" xfId="1" applyBorder="1" applyAlignment="1"/>
    <xf numFmtId="0" fontId="1" fillId="0" borderId="9" xfId="1" applyBorder="1" applyAlignment="1"/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0" borderId="21" xfId="1" applyFont="1" applyBorder="1" applyAlignment="1">
      <alignment vertical="top"/>
    </xf>
    <xf numFmtId="0" fontId="3" fillId="0" borderId="9" xfId="1" applyFont="1" applyBorder="1" applyAlignment="1"/>
    <xf numFmtId="0" fontId="3" fillId="0" borderId="10" xfId="1" applyFont="1" applyBorder="1" applyAlignment="1"/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abSelected="1" topLeftCell="A27" zoomScale="115" zoomScaleNormal="115" workbookViewId="0">
      <selection activeCell="D73" sqref="D73"/>
    </sheetView>
  </sheetViews>
  <sheetFormatPr defaultColWidth="8.7109375" defaultRowHeight="12.75"/>
  <cols>
    <col min="1" max="1" width="12.85546875" style="1" customWidth="1"/>
    <col min="2" max="2" width="17.7109375" style="1" customWidth="1"/>
    <col min="3" max="3" width="11.140625" style="1" customWidth="1"/>
    <col min="4" max="4" width="11.85546875" style="1" customWidth="1"/>
    <col min="5" max="5" width="7.28515625" style="1" customWidth="1"/>
    <col min="6" max="8" width="8.7109375" style="1"/>
    <col min="9" max="10" width="9" style="1" customWidth="1"/>
    <col min="11" max="12" width="8.7109375" style="1"/>
    <col min="13" max="13" width="12.140625" style="1" customWidth="1"/>
    <col min="14" max="14" width="8.7109375" style="1"/>
    <col min="15" max="17" width="0" style="1" hidden="1" customWidth="1"/>
    <col min="18" max="18" width="8.7109375" style="1"/>
    <col min="19" max="22" width="0" style="1" hidden="1" customWidth="1"/>
    <col min="23" max="16384" width="8.7109375" style="1"/>
  </cols>
  <sheetData>
    <row r="1" spans="1:10" ht="19.5" thickTop="1" thickBot="1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2" t="s">
        <v>28</v>
      </c>
      <c r="B3" s="3"/>
      <c r="C3" s="3"/>
      <c r="D3" s="3"/>
      <c r="E3" s="3"/>
      <c r="F3" s="3"/>
      <c r="G3" s="3"/>
      <c r="H3" s="3"/>
      <c r="I3" s="3"/>
      <c r="J3" s="4"/>
    </row>
    <row r="4" spans="1:10">
      <c r="A4" s="2" t="s">
        <v>34</v>
      </c>
      <c r="B4" s="3"/>
      <c r="C4" s="3"/>
      <c r="D4" s="3"/>
      <c r="E4" s="3"/>
      <c r="F4" s="3"/>
      <c r="G4" s="3"/>
      <c r="H4" s="3"/>
      <c r="I4" s="3"/>
      <c r="J4" s="4"/>
    </row>
    <row r="5" spans="1:10">
      <c r="A5" s="5"/>
      <c r="B5" s="6"/>
      <c r="C5" s="6"/>
      <c r="D5" s="6"/>
      <c r="E5" s="6"/>
      <c r="F5" s="6"/>
      <c r="G5" s="6"/>
      <c r="H5" s="6"/>
      <c r="I5" s="6"/>
      <c r="J5" s="15"/>
    </row>
    <row r="6" spans="1:10" ht="13.5" thickBot="1">
      <c r="A6" s="52" t="s">
        <v>29</v>
      </c>
      <c r="B6" s="52"/>
      <c r="C6" s="52"/>
      <c r="D6" s="52"/>
      <c r="E6" s="52"/>
      <c r="F6" s="52"/>
      <c r="G6" s="7"/>
      <c r="H6" s="7"/>
      <c r="I6" s="7"/>
      <c r="J6" s="16"/>
    </row>
    <row r="7" spans="1:10" ht="13.5" thickTop="1">
      <c r="A7" s="17"/>
      <c r="B7" s="17"/>
      <c r="C7" s="17"/>
      <c r="D7" s="17"/>
      <c r="E7" s="17"/>
      <c r="F7" s="17"/>
      <c r="G7" s="6"/>
      <c r="H7" s="6"/>
      <c r="I7" s="6"/>
      <c r="J7" s="6"/>
    </row>
    <row r="8" spans="1:10">
      <c r="A8" s="17"/>
      <c r="B8" s="17"/>
      <c r="C8" s="17"/>
      <c r="D8" s="17"/>
      <c r="E8" s="17"/>
      <c r="F8" s="17"/>
      <c r="G8" s="6"/>
      <c r="H8" s="6"/>
      <c r="I8" s="6"/>
      <c r="J8" s="6"/>
    </row>
    <row r="9" spans="1:10">
      <c r="A9" s="17"/>
      <c r="B9" s="17"/>
      <c r="C9" s="17"/>
      <c r="D9" s="17"/>
      <c r="E9" s="17"/>
      <c r="F9" s="17"/>
      <c r="G9" s="6"/>
      <c r="H9" s="6"/>
      <c r="I9" s="6"/>
      <c r="J9" s="6"/>
    </row>
    <row r="10" spans="1:10" ht="13.5" thickBot="1">
      <c r="A10" s="17"/>
      <c r="B10" s="17"/>
      <c r="C10" s="17"/>
      <c r="D10" s="17"/>
      <c r="E10" s="17"/>
      <c r="F10" s="17"/>
      <c r="G10" s="6"/>
      <c r="H10" s="6"/>
      <c r="I10" s="6"/>
      <c r="J10" s="6"/>
    </row>
    <row r="11" spans="1:10" ht="13.5" thickTop="1">
      <c r="A11" s="57" t="s">
        <v>36</v>
      </c>
      <c r="B11" s="58"/>
      <c r="C11" s="58"/>
      <c r="D11" s="58"/>
      <c r="E11" s="59"/>
      <c r="F11" s="19" t="s">
        <v>8</v>
      </c>
      <c r="G11" s="6"/>
      <c r="H11" s="6"/>
      <c r="I11" s="6"/>
      <c r="J11" s="6"/>
    </row>
    <row r="12" spans="1:10" ht="13.5" thickBot="1">
      <c r="A12" s="60"/>
      <c r="B12" s="61"/>
      <c r="C12" s="61"/>
      <c r="D12" s="61"/>
      <c r="E12" s="62"/>
      <c r="F12" s="18">
        <v>450</v>
      </c>
      <c r="G12" s="6"/>
      <c r="H12" s="6"/>
      <c r="I12" s="6"/>
      <c r="J12" s="6"/>
    </row>
    <row r="13" spans="1:10" ht="13.5" thickTop="1">
      <c r="A13" s="17"/>
      <c r="B13" s="17"/>
      <c r="C13" s="17"/>
      <c r="D13" s="17"/>
      <c r="E13" s="17"/>
      <c r="F13" s="17"/>
      <c r="G13" s="6"/>
      <c r="H13" s="6"/>
      <c r="I13" s="6"/>
      <c r="J13" s="6"/>
    </row>
    <row r="14" spans="1:10">
      <c r="A14" s="17"/>
      <c r="B14" s="17"/>
      <c r="C14" s="17"/>
      <c r="D14" s="17"/>
      <c r="E14" s="17"/>
      <c r="F14" s="17"/>
      <c r="G14" s="6"/>
      <c r="H14" s="6"/>
      <c r="I14" s="6"/>
      <c r="J14" s="6"/>
    </row>
    <row r="15" spans="1:10">
      <c r="A15" s="17"/>
      <c r="B15" s="17"/>
      <c r="C15" s="17"/>
      <c r="D15" s="17"/>
      <c r="E15" s="17"/>
      <c r="F15" s="17"/>
      <c r="G15" s="6"/>
      <c r="H15" s="6"/>
      <c r="I15" s="6"/>
      <c r="J15" s="6"/>
    </row>
    <row r="16" spans="1:10" ht="13.5" thickBot="1"/>
    <row r="17" spans="1:22" ht="14.25" thickTop="1" thickBot="1">
      <c r="A17" s="53" t="s">
        <v>0</v>
      </c>
      <c r="B17" s="54"/>
      <c r="C17" s="54"/>
      <c r="D17" s="55"/>
      <c r="E17" s="56" t="s">
        <v>1</v>
      </c>
      <c r="F17" s="56"/>
      <c r="G17" s="56"/>
      <c r="H17" s="56"/>
      <c r="I17" s="56"/>
      <c r="J17" s="56"/>
      <c r="K17" s="48" t="s">
        <v>2</v>
      </c>
      <c r="L17" s="49"/>
    </row>
    <row r="18" spans="1:22" ht="14.25" thickTop="1" thickBot="1">
      <c r="A18" s="23" t="s">
        <v>3</v>
      </c>
      <c r="B18" s="23" t="s">
        <v>4</v>
      </c>
      <c r="C18" s="23" t="s">
        <v>5</v>
      </c>
      <c r="D18" s="23" t="s">
        <v>27</v>
      </c>
      <c r="E18" s="24" t="s">
        <v>30</v>
      </c>
      <c r="F18" s="24" t="s">
        <v>31</v>
      </c>
      <c r="G18" s="24" t="s">
        <v>7</v>
      </c>
      <c r="H18" s="24" t="s">
        <v>32</v>
      </c>
      <c r="I18" s="24" t="s">
        <v>33</v>
      </c>
      <c r="J18" s="24" t="s">
        <v>6</v>
      </c>
      <c r="K18" s="25" t="s">
        <v>9</v>
      </c>
      <c r="L18" s="25" t="s">
        <v>38</v>
      </c>
      <c r="M18" s="8" t="s">
        <v>10</v>
      </c>
      <c r="Q18" s="9">
        <v>0</v>
      </c>
    </row>
    <row r="19" spans="1:22" ht="13.5" thickTop="1">
      <c r="A19" s="33"/>
      <c r="B19" s="34"/>
      <c r="C19" s="34"/>
      <c r="D19" s="35" t="s">
        <v>11</v>
      </c>
      <c r="E19" s="34">
        <f>IF(D19 = "Ano",60,0)</f>
        <v>0</v>
      </c>
      <c r="F19" s="34">
        <f>IF(D19 = "Ano",55,0)</f>
        <v>0</v>
      </c>
      <c r="G19" s="34">
        <f>IF(D19 = "Ano",60,0)</f>
        <v>0</v>
      </c>
      <c r="H19" s="34">
        <f>IF(D19 = "Ano",60,0)</f>
        <v>0</v>
      </c>
      <c r="I19" s="34">
        <f>IF(D19 = "Ano",55,0)</f>
        <v>0</v>
      </c>
      <c r="J19" s="34">
        <f>IF(D19 = "Ano",60,0)</f>
        <v>0</v>
      </c>
      <c r="K19" s="34">
        <f>IF(D19 = "Ano",250,0)</f>
        <v>0</v>
      </c>
      <c r="L19" s="36">
        <f>IF(D19 = "Ano",250,0)</f>
        <v>0</v>
      </c>
      <c r="M19" s="27">
        <f t="shared" ref="M19:M27" si="0">SUM(E19:L19)</f>
        <v>0</v>
      </c>
      <c r="O19" s="1">
        <v>0</v>
      </c>
      <c r="P19" s="1">
        <v>0</v>
      </c>
      <c r="Q19" s="1">
        <v>230</v>
      </c>
      <c r="S19" s="1">
        <v>0</v>
      </c>
      <c r="T19" s="1">
        <v>0</v>
      </c>
      <c r="U19" s="1">
        <v>0</v>
      </c>
      <c r="V19" s="1">
        <v>300</v>
      </c>
    </row>
    <row r="20" spans="1:22">
      <c r="A20" s="37"/>
      <c r="B20" s="32"/>
      <c r="C20" s="32"/>
      <c r="D20" s="31" t="s">
        <v>11</v>
      </c>
      <c r="E20" s="30">
        <f>IF(D20 = "Ano",60,0)</f>
        <v>0</v>
      </c>
      <c r="F20" s="30">
        <f t="shared" ref="F20:F27" si="1">IF(D20 = "Ano",55,0)</f>
        <v>0</v>
      </c>
      <c r="G20" s="30">
        <f>IF(D20 = "Ano",60,0)</f>
        <v>0</v>
      </c>
      <c r="H20" s="30">
        <f t="shared" ref="H20:H27" si="2">IF(D20 = "Ano",60,0)</f>
        <v>0</v>
      </c>
      <c r="I20" s="30">
        <f t="shared" ref="I20:I27" si="3">IF(D20 = "Ano",55,0)</f>
        <v>0</v>
      </c>
      <c r="J20" s="30">
        <f t="shared" ref="J20:J27" si="4">IF(D20 = "Ano",60,0)</f>
        <v>0</v>
      </c>
      <c r="K20" s="30">
        <f t="shared" ref="K20:K27" si="5">IF(D20 = "Ano",250,0)</f>
        <v>0</v>
      </c>
      <c r="L20" s="38">
        <f t="shared" ref="L20:L27" si="6">IF(D20 = "Ano",250,0)</f>
        <v>0</v>
      </c>
      <c r="M20" s="28">
        <f t="shared" si="0"/>
        <v>0</v>
      </c>
      <c r="O20" s="1">
        <v>150</v>
      </c>
      <c r="P20" s="1">
        <v>50</v>
      </c>
      <c r="Q20" s="1">
        <v>250</v>
      </c>
      <c r="S20" s="1">
        <v>40</v>
      </c>
      <c r="T20" s="1">
        <v>250</v>
      </c>
      <c r="U20" s="1">
        <v>250</v>
      </c>
      <c r="V20" s="1">
        <v>400</v>
      </c>
    </row>
    <row r="21" spans="1:22">
      <c r="A21" s="37"/>
      <c r="B21" s="32"/>
      <c r="C21" s="32"/>
      <c r="D21" s="31" t="s">
        <v>11</v>
      </c>
      <c r="E21" s="30">
        <f t="shared" ref="E21:E27" si="7">IF(D21 = "Ano",60,0)</f>
        <v>0</v>
      </c>
      <c r="F21" s="30">
        <f t="shared" si="1"/>
        <v>0</v>
      </c>
      <c r="G21" s="30">
        <f t="shared" ref="G21:G27" si="8">IF(D21 = "Ano",60,0)</f>
        <v>0</v>
      </c>
      <c r="H21" s="30">
        <f t="shared" si="2"/>
        <v>0</v>
      </c>
      <c r="I21" s="30">
        <f t="shared" si="3"/>
        <v>0</v>
      </c>
      <c r="J21" s="30">
        <f t="shared" si="4"/>
        <v>0</v>
      </c>
      <c r="K21" s="30">
        <f t="shared" si="5"/>
        <v>0</v>
      </c>
      <c r="L21" s="38">
        <f t="shared" si="6"/>
        <v>0</v>
      </c>
      <c r="M21" s="28">
        <f t="shared" si="0"/>
        <v>0</v>
      </c>
      <c r="O21" s="1">
        <v>300</v>
      </c>
      <c r="P21" s="1">
        <v>250</v>
      </c>
      <c r="Q21" s="1">
        <v>300</v>
      </c>
      <c r="S21" s="1">
        <v>55</v>
      </c>
      <c r="U21" s="1">
        <v>300</v>
      </c>
      <c r="V21" s="1">
        <v>500</v>
      </c>
    </row>
    <row r="22" spans="1:22">
      <c r="A22" s="37"/>
      <c r="B22" s="32"/>
      <c r="C22" s="32"/>
      <c r="D22" s="31" t="s">
        <v>11</v>
      </c>
      <c r="E22" s="30">
        <v>0</v>
      </c>
      <c r="F22" s="30">
        <f t="shared" si="1"/>
        <v>0</v>
      </c>
      <c r="G22" s="30">
        <f t="shared" si="8"/>
        <v>0</v>
      </c>
      <c r="H22" s="30">
        <f t="shared" si="2"/>
        <v>0</v>
      </c>
      <c r="I22" s="30">
        <f t="shared" si="3"/>
        <v>0</v>
      </c>
      <c r="J22" s="30">
        <f t="shared" si="4"/>
        <v>0</v>
      </c>
      <c r="K22" s="30">
        <f t="shared" si="5"/>
        <v>0</v>
      </c>
      <c r="L22" s="38">
        <f t="shared" si="6"/>
        <v>0</v>
      </c>
      <c r="M22" s="28">
        <f t="shared" si="0"/>
        <v>0</v>
      </c>
      <c r="O22" s="1">
        <v>400</v>
      </c>
      <c r="Q22" s="1">
        <v>400</v>
      </c>
      <c r="S22" s="1">
        <v>65</v>
      </c>
      <c r="U22" s="1">
        <v>350</v>
      </c>
      <c r="V22" s="1">
        <v>600</v>
      </c>
    </row>
    <row r="23" spans="1:22">
      <c r="A23" s="37"/>
      <c r="B23" s="32"/>
      <c r="C23" s="32"/>
      <c r="D23" s="31" t="s">
        <v>11</v>
      </c>
      <c r="E23" s="30">
        <v>0</v>
      </c>
      <c r="F23" s="30">
        <f t="shared" si="1"/>
        <v>0</v>
      </c>
      <c r="G23" s="30">
        <f t="shared" si="8"/>
        <v>0</v>
      </c>
      <c r="H23" s="30">
        <f t="shared" si="2"/>
        <v>0</v>
      </c>
      <c r="I23" s="30">
        <f t="shared" si="3"/>
        <v>0</v>
      </c>
      <c r="J23" s="30">
        <f t="shared" si="4"/>
        <v>0</v>
      </c>
      <c r="K23" s="30">
        <f t="shared" si="5"/>
        <v>0</v>
      </c>
      <c r="L23" s="38">
        <f t="shared" si="6"/>
        <v>0</v>
      </c>
      <c r="M23" s="28">
        <f t="shared" si="0"/>
        <v>0</v>
      </c>
    </row>
    <row r="24" spans="1:22">
      <c r="A24" s="37"/>
      <c r="B24" s="32"/>
      <c r="C24" s="32"/>
      <c r="D24" s="31" t="s">
        <v>11</v>
      </c>
      <c r="E24" s="30">
        <f t="shared" si="7"/>
        <v>0</v>
      </c>
      <c r="F24" s="30">
        <f t="shared" si="1"/>
        <v>0</v>
      </c>
      <c r="G24" s="30">
        <f t="shared" si="8"/>
        <v>0</v>
      </c>
      <c r="H24" s="30">
        <f t="shared" si="2"/>
        <v>0</v>
      </c>
      <c r="I24" s="30">
        <f t="shared" si="3"/>
        <v>0</v>
      </c>
      <c r="J24" s="30">
        <f t="shared" si="4"/>
        <v>0</v>
      </c>
      <c r="K24" s="30">
        <f t="shared" si="5"/>
        <v>0</v>
      </c>
      <c r="L24" s="38">
        <f t="shared" si="6"/>
        <v>0</v>
      </c>
      <c r="M24" s="28">
        <f t="shared" si="0"/>
        <v>0</v>
      </c>
    </row>
    <row r="25" spans="1:22">
      <c r="A25" s="37"/>
      <c r="B25" s="32"/>
      <c r="C25" s="32"/>
      <c r="D25" s="31" t="s">
        <v>11</v>
      </c>
      <c r="E25" s="30">
        <f t="shared" si="7"/>
        <v>0</v>
      </c>
      <c r="F25" s="30">
        <f t="shared" si="1"/>
        <v>0</v>
      </c>
      <c r="G25" s="30">
        <f t="shared" si="8"/>
        <v>0</v>
      </c>
      <c r="H25" s="30">
        <f t="shared" si="2"/>
        <v>0</v>
      </c>
      <c r="I25" s="30">
        <f t="shared" si="3"/>
        <v>0</v>
      </c>
      <c r="J25" s="30">
        <f t="shared" si="4"/>
        <v>0</v>
      </c>
      <c r="K25" s="30">
        <f t="shared" si="5"/>
        <v>0</v>
      </c>
      <c r="L25" s="38">
        <f t="shared" si="6"/>
        <v>0</v>
      </c>
      <c r="M25" s="28">
        <f t="shared" si="0"/>
        <v>0</v>
      </c>
    </row>
    <row r="26" spans="1:22">
      <c r="A26" s="37"/>
      <c r="B26" s="32"/>
      <c r="C26" s="32"/>
      <c r="D26" s="31" t="s">
        <v>11</v>
      </c>
      <c r="E26" s="30">
        <f t="shared" si="7"/>
        <v>0</v>
      </c>
      <c r="F26" s="30">
        <f t="shared" si="1"/>
        <v>0</v>
      </c>
      <c r="G26" s="30">
        <f t="shared" si="8"/>
        <v>0</v>
      </c>
      <c r="H26" s="30">
        <f t="shared" si="2"/>
        <v>0</v>
      </c>
      <c r="I26" s="30">
        <f t="shared" si="3"/>
        <v>0</v>
      </c>
      <c r="J26" s="30">
        <f t="shared" si="4"/>
        <v>0</v>
      </c>
      <c r="K26" s="30">
        <f t="shared" si="5"/>
        <v>0</v>
      </c>
      <c r="L26" s="38">
        <f t="shared" si="6"/>
        <v>0</v>
      </c>
      <c r="M26" s="28">
        <f t="shared" si="0"/>
        <v>0</v>
      </c>
    </row>
    <row r="27" spans="1:22" ht="13.5" thickBot="1">
      <c r="A27" s="39"/>
      <c r="B27" s="40"/>
      <c r="C27" s="40"/>
      <c r="D27" s="41" t="s">
        <v>11</v>
      </c>
      <c r="E27" s="42">
        <f t="shared" si="7"/>
        <v>0</v>
      </c>
      <c r="F27" s="42">
        <f t="shared" si="1"/>
        <v>0</v>
      </c>
      <c r="G27" s="42">
        <f t="shared" si="8"/>
        <v>0</v>
      </c>
      <c r="H27" s="42">
        <f t="shared" si="2"/>
        <v>0</v>
      </c>
      <c r="I27" s="42">
        <f t="shared" si="3"/>
        <v>0</v>
      </c>
      <c r="J27" s="42">
        <f t="shared" si="4"/>
        <v>0</v>
      </c>
      <c r="K27" s="42">
        <f t="shared" si="5"/>
        <v>0</v>
      </c>
      <c r="L27" s="43">
        <f t="shared" si="6"/>
        <v>0</v>
      </c>
      <c r="M27" s="29">
        <f t="shared" si="0"/>
        <v>0</v>
      </c>
    </row>
    <row r="28" spans="1:22" ht="14.25" thickTop="1" thickBot="1">
      <c r="A28" s="20"/>
      <c r="B28" s="20"/>
      <c r="C28" s="20"/>
      <c r="D28" s="21"/>
      <c r="E28" s="22"/>
      <c r="F28" s="22"/>
      <c r="G28" s="22"/>
      <c r="H28" s="22"/>
      <c r="I28" s="22"/>
      <c r="J28" s="22"/>
      <c r="K28" s="22"/>
      <c r="L28" s="22"/>
      <c r="M28" s="26">
        <f>SUM(M19:M27)+F12</f>
        <v>450</v>
      </c>
    </row>
    <row r="29" spans="1:22" ht="13.5" thickTop="1">
      <c r="A29" s="20"/>
      <c r="B29" s="20"/>
      <c r="C29" s="20"/>
      <c r="D29" s="21"/>
      <c r="E29" s="22"/>
      <c r="F29" s="22"/>
      <c r="G29" s="22"/>
      <c r="H29" s="22"/>
      <c r="I29" s="22"/>
      <c r="J29" s="22"/>
      <c r="K29" s="22"/>
      <c r="L29" s="22"/>
    </row>
    <row r="30" spans="1:22">
      <c r="A30" s="20"/>
      <c r="B30" s="20"/>
      <c r="C30" s="20"/>
      <c r="D30" s="21"/>
      <c r="E30" s="22"/>
      <c r="F30" s="22"/>
      <c r="G30" s="22"/>
      <c r="H30" s="22"/>
      <c r="I30" s="22"/>
      <c r="J30" s="22"/>
      <c r="K30" s="22"/>
      <c r="L30" s="22"/>
    </row>
    <row r="31" spans="1:22">
      <c r="A31" s="20"/>
      <c r="B31" s="20"/>
      <c r="C31" s="20"/>
      <c r="D31" s="21"/>
      <c r="E31" s="22"/>
      <c r="F31" s="22"/>
      <c r="G31" s="22"/>
      <c r="H31" s="22"/>
      <c r="I31" s="22"/>
      <c r="J31" s="22"/>
      <c r="K31" s="22"/>
      <c r="L31" s="22"/>
    </row>
    <row r="32" spans="1:22">
      <c r="A32" s="20"/>
      <c r="B32" s="20"/>
      <c r="C32" s="20"/>
      <c r="D32" s="21"/>
      <c r="E32" s="22"/>
      <c r="F32" s="22"/>
      <c r="G32" s="22"/>
      <c r="H32" s="22"/>
      <c r="I32" s="22"/>
      <c r="J32" s="22"/>
      <c r="K32" s="22"/>
      <c r="L32" s="22"/>
    </row>
    <row r="33" spans="1:12">
      <c r="A33" s="20"/>
      <c r="B33" s="20"/>
      <c r="C33" s="20"/>
      <c r="D33" s="21"/>
      <c r="E33" s="22"/>
      <c r="F33" s="22"/>
      <c r="G33" s="22"/>
      <c r="H33" s="22"/>
      <c r="I33" s="22"/>
      <c r="J33" s="22"/>
      <c r="K33" s="22"/>
      <c r="L33" s="22"/>
    </row>
    <row r="34" spans="1:12" ht="13.5" thickBot="1"/>
    <row r="35" spans="1:12" ht="19.5" thickTop="1" thickBot="1">
      <c r="A35" s="45" t="s">
        <v>12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2" ht="13.5" thickTop="1">
      <c r="A36" s="10" t="s">
        <v>4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2">
      <c r="A37" s="11" t="s">
        <v>13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2">
      <c r="A38" s="11" t="s">
        <v>14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2">
      <c r="A39" s="11" t="s">
        <v>15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2" ht="13.5" thickBot="1">
      <c r="A40" s="12" t="s">
        <v>16</v>
      </c>
      <c r="B40" s="44"/>
      <c r="C40" s="44"/>
      <c r="D40" s="44"/>
      <c r="E40" s="44"/>
      <c r="F40" s="44"/>
      <c r="G40" s="44"/>
      <c r="H40" s="44"/>
      <c r="I40" s="44"/>
      <c r="J40" s="44"/>
    </row>
    <row r="41" spans="1:12" ht="13.5" thickTop="1"/>
    <row r="42" spans="1:12" hidden="1">
      <c r="F42" s="1">
        <v>0</v>
      </c>
      <c r="G42" s="1">
        <v>0</v>
      </c>
      <c r="I42" s="1">
        <v>0</v>
      </c>
    </row>
    <row r="43" spans="1:12" hidden="1">
      <c r="D43" s="1" t="s">
        <v>17</v>
      </c>
      <c r="F43" s="1">
        <v>30</v>
      </c>
      <c r="G43" s="1">
        <v>50</v>
      </c>
      <c r="H43" s="1">
        <v>0</v>
      </c>
      <c r="I43" s="1">
        <v>50</v>
      </c>
    </row>
    <row r="44" spans="1:12" hidden="1">
      <c r="D44" s="1" t="s">
        <v>18</v>
      </c>
      <c r="F44" s="1">
        <v>40</v>
      </c>
      <c r="G44" s="1">
        <v>55</v>
      </c>
      <c r="H44" s="1">
        <v>150</v>
      </c>
      <c r="I44" s="1">
        <v>250</v>
      </c>
    </row>
    <row r="45" spans="1:12" hidden="1">
      <c r="D45" s="1" t="s">
        <v>19</v>
      </c>
      <c r="H45" s="1">
        <v>400</v>
      </c>
      <c r="I45" s="1">
        <v>300</v>
      </c>
    </row>
    <row r="46" spans="1:12" hidden="1">
      <c r="D46" s="1" t="s">
        <v>20</v>
      </c>
    </row>
    <row r="47" spans="1:12" hidden="1">
      <c r="D47" s="1" t="s">
        <v>21</v>
      </c>
    </row>
    <row r="48" spans="1:12" hidden="1">
      <c r="D48" s="1" t="s">
        <v>22</v>
      </c>
    </row>
    <row r="49" spans="1:10" hidden="1"/>
    <row r="51" spans="1:10" hidden="1">
      <c r="A51" s="1">
        <v>0</v>
      </c>
      <c r="B51" s="1">
        <v>0</v>
      </c>
      <c r="C51" s="1">
        <v>0</v>
      </c>
    </row>
    <row r="52" spans="1:10" hidden="1">
      <c r="A52" s="1">
        <v>60</v>
      </c>
      <c r="B52" s="1">
        <v>250</v>
      </c>
      <c r="C52" s="1">
        <v>250</v>
      </c>
    </row>
    <row r="53" spans="1:10" hidden="1">
      <c r="A53" s="1">
        <v>80</v>
      </c>
      <c r="B53" s="1">
        <v>300</v>
      </c>
    </row>
    <row r="54" spans="1:10" hidden="1">
      <c r="A54" s="1">
        <v>80</v>
      </c>
    </row>
    <row r="55" spans="1:10" hidden="1"/>
    <row r="56" spans="1:10" customFormat="1" ht="13.5" thickBot="1"/>
    <row r="57" spans="1:10" ht="13.5" thickTop="1">
      <c r="A57" s="10" t="s">
        <v>23</v>
      </c>
      <c r="B57" s="46"/>
      <c r="C57" s="46"/>
      <c r="D57" s="46"/>
      <c r="E57" s="46"/>
      <c r="F57" s="46"/>
      <c r="G57" s="46"/>
      <c r="H57" s="46"/>
      <c r="I57" s="46"/>
      <c r="J57" s="46"/>
    </row>
    <row r="58" spans="1:10">
      <c r="A58" s="11" t="s">
        <v>24</v>
      </c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11" t="s">
        <v>25</v>
      </c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11" t="s">
        <v>15</v>
      </c>
      <c r="B60" s="47"/>
      <c r="C60" s="47"/>
      <c r="D60" s="47"/>
      <c r="E60" s="47"/>
      <c r="F60" s="47"/>
      <c r="G60" s="47"/>
      <c r="H60" s="47"/>
      <c r="I60" s="47"/>
      <c r="J60" s="47"/>
    </row>
    <row r="61" spans="1:10" ht="13.5" thickBot="1">
      <c r="A61" s="12" t="s">
        <v>16</v>
      </c>
      <c r="B61" s="44"/>
      <c r="C61" s="44"/>
      <c r="D61" s="44"/>
      <c r="E61" s="44"/>
      <c r="F61" s="44"/>
      <c r="G61" s="44"/>
      <c r="H61" s="44"/>
      <c r="I61" s="44"/>
      <c r="J61" s="44"/>
    </row>
    <row r="62" spans="1:10" ht="13.5" thickTop="1"/>
    <row r="63" spans="1:10" ht="18" customHeight="1"/>
    <row r="64" spans="1:10" ht="15" hidden="1" customHeight="1">
      <c r="E64" s="1">
        <v>450</v>
      </c>
      <c r="F64" s="1">
        <v>0</v>
      </c>
      <c r="G64" s="1">
        <v>0</v>
      </c>
      <c r="H64" s="1">
        <v>0</v>
      </c>
      <c r="I64" s="14" t="s">
        <v>11</v>
      </c>
      <c r="J64" s="1">
        <v>0</v>
      </c>
    </row>
    <row r="65" spans="5:10" hidden="1">
      <c r="E65" s="1">
        <v>600</v>
      </c>
      <c r="F65" s="1">
        <v>55</v>
      </c>
      <c r="G65" s="1">
        <v>60</v>
      </c>
      <c r="H65" s="1">
        <v>60</v>
      </c>
      <c r="I65" s="14" t="s">
        <v>26</v>
      </c>
      <c r="J65" s="1">
        <v>250</v>
      </c>
    </row>
    <row r="66" spans="5:10">
      <c r="I66" s="13"/>
    </row>
  </sheetData>
  <sheetProtection selectLockedCells="1" selectUnlockedCells="1"/>
  <mergeCells count="19">
    <mergeCell ref="K17:L17"/>
    <mergeCell ref="A1:J1"/>
    <mergeCell ref="A2:J2"/>
    <mergeCell ref="A6:F6"/>
    <mergeCell ref="A17:D17"/>
    <mergeCell ref="E17:J17"/>
    <mergeCell ref="A11:E11"/>
    <mergeCell ref="A12:E12"/>
    <mergeCell ref="B61:J61"/>
    <mergeCell ref="A35:J35"/>
    <mergeCell ref="B36:J36"/>
    <mergeCell ref="B37:J37"/>
    <mergeCell ref="B38:J38"/>
    <mergeCell ref="B39:J39"/>
    <mergeCell ref="B40:J40"/>
    <mergeCell ref="B57:J57"/>
    <mergeCell ref="B58:J58"/>
    <mergeCell ref="B59:J59"/>
    <mergeCell ref="B60:J60"/>
  </mergeCells>
  <dataValidations count="7">
    <dataValidation type="list" allowBlank="1" showInputMessage="1" showErrorMessage="1" sqref="K28:L33">
      <formula1>$H$64:$H$67</formula1>
    </dataValidation>
    <dataValidation type="list" allowBlank="1" showInputMessage="1" showErrorMessage="1" sqref="E28:E33 G28:J33 F19:F33">
      <formula1>$F$64:$F$67</formula1>
    </dataValidation>
    <dataValidation type="list" allowBlank="1" showInputMessage="1" showErrorMessage="1" sqref="D19:D33">
      <formula1>$I$64:$I$65</formula1>
    </dataValidation>
    <dataValidation type="list" allowBlank="1" showInputMessage="1" showErrorMessage="1" sqref="G19:H27 E19:E27 J19:J27">
      <formula1>$G$64:$G$65</formula1>
    </dataValidation>
    <dataValidation type="list" allowBlank="1" showInputMessage="1" showErrorMessage="1" sqref="I19:I27">
      <formula1>$F$64:$F$65</formula1>
    </dataValidation>
    <dataValidation type="list" allowBlank="1" showInputMessage="1" showErrorMessage="1" sqref="F12">
      <formula1>$E$64:$E$65</formula1>
    </dataValidation>
    <dataValidation type="list" allowBlank="1" showInputMessage="1" showErrorMessage="1" sqref="K19:L27">
      <formula1>$J$64:$J$65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Mach</cp:lastModifiedBy>
  <cp:revision/>
  <dcterms:created xsi:type="dcterms:W3CDTF">2016-09-24T11:29:17Z</dcterms:created>
  <dcterms:modified xsi:type="dcterms:W3CDTF">2018-04-27T07:44:55Z</dcterms:modified>
</cp:coreProperties>
</file>