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9155" windowHeight="852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D49" i="1"/>
  <c r="D39"/>
  <c r="D24"/>
  <c r="D32"/>
  <c r="D16" l="1"/>
</calcChain>
</file>

<file path=xl/sharedStrings.xml><?xml version="1.0" encoding="utf-8"?>
<sst xmlns="http://schemas.openxmlformats.org/spreadsheetml/2006/main" count="84" uniqueCount="83">
  <si>
    <t>1.Soutěže zahraniční - dospělí</t>
  </si>
  <si>
    <t>V1.1</t>
  </si>
  <si>
    <t>V1.2</t>
  </si>
  <si>
    <t>V1.3</t>
  </si>
  <si>
    <t>V1.4</t>
  </si>
  <si>
    <t>V1.5</t>
  </si>
  <si>
    <t>V1.6</t>
  </si>
  <si>
    <t>V1.7</t>
  </si>
  <si>
    <t>V1.8</t>
  </si>
  <si>
    <t>V1.9</t>
  </si>
  <si>
    <t>V1.10</t>
  </si>
  <si>
    <t>V1.11</t>
  </si>
  <si>
    <t>V1.16</t>
  </si>
  <si>
    <t>Mezinárodní turnaje ČR</t>
  </si>
  <si>
    <t>5.Sportovní příprava</t>
  </si>
  <si>
    <t>V5.1</t>
  </si>
  <si>
    <t>Soustředění muži</t>
  </si>
  <si>
    <t>V5.2</t>
  </si>
  <si>
    <t>Soustředění ženy</t>
  </si>
  <si>
    <t>V5.3</t>
  </si>
  <si>
    <t>Soustředění skupina TOP do 18 let</t>
  </si>
  <si>
    <t>V5.4</t>
  </si>
  <si>
    <t>Soustředění skupina TOP nad 18 let</t>
  </si>
  <si>
    <t>6.Individuální příprava</t>
  </si>
  <si>
    <t>V6.1</t>
  </si>
  <si>
    <t>Individuální příprava do 18 let</t>
  </si>
  <si>
    <t>V6.2</t>
  </si>
  <si>
    <t>Individuální příprava nad 18 let</t>
  </si>
  <si>
    <t>V6.3</t>
  </si>
  <si>
    <t>Individuální příprava muži</t>
  </si>
  <si>
    <t>V6.4</t>
  </si>
  <si>
    <t>Individuální příprava ženy</t>
  </si>
  <si>
    <t>V6.5</t>
  </si>
  <si>
    <t>Motivační granty hráčům</t>
  </si>
  <si>
    <t>Olympiáda ženy, Gruzie, Batumi</t>
  </si>
  <si>
    <t>Olympiáda muži, Gruzie, Batumi</t>
  </si>
  <si>
    <t>ME jednotlivců muži, Gruzie, Batumi</t>
  </si>
  <si>
    <t>ME jednotlivců ženy, Vysoké Tatry, SR</t>
  </si>
  <si>
    <t>Mitropa muži, Itálie</t>
  </si>
  <si>
    <t>Mitropa ženy, Itálie</t>
  </si>
  <si>
    <t>MS H20, Turecko, Gebze</t>
  </si>
  <si>
    <t>MS D20, Turecko, Gebze</t>
  </si>
  <si>
    <t>Pohár družstev, Řecko, Rhodos</t>
  </si>
  <si>
    <t>V5.5</t>
  </si>
  <si>
    <t>Soustředění scouting</t>
  </si>
  <si>
    <t>ME rapid+blesk, Makedonie, Skopje</t>
  </si>
  <si>
    <t>V3.1</t>
  </si>
  <si>
    <t>V3.2</t>
  </si>
  <si>
    <t>V3.3</t>
  </si>
  <si>
    <t>V3.4</t>
  </si>
  <si>
    <t>V3.5</t>
  </si>
  <si>
    <t>V3.6</t>
  </si>
  <si>
    <t>M EU do 14 let</t>
  </si>
  <si>
    <t>Olympiáda družstev U16</t>
  </si>
  <si>
    <t>3.Soutěže zahraniční - mládež</t>
  </si>
  <si>
    <t>V10.11</t>
  </si>
  <si>
    <t>Motivační smlouvy s talenty</t>
  </si>
  <si>
    <t>10.Dotace a příspěvky na sportovní činnost</t>
  </si>
  <si>
    <t>ME jun.dr., Německo, Bad Blankenburg</t>
  </si>
  <si>
    <t>MS HD14-18 let, Řecko, Chalkidiki</t>
  </si>
  <si>
    <t>MS HD8-12, Španělsko, Santiago</t>
  </si>
  <si>
    <t>ME do 18 let, Lotyšsko, Riga</t>
  </si>
  <si>
    <t>15.Odměny funkcionářů a externích spolupracovníků</t>
  </si>
  <si>
    <t>V15.5</t>
  </si>
  <si>
    <t>Odměny trenérů reprezentace</t>
  </si>
  <si>
    <t>V15.8</t>
  </si>
  <si>
    <t>Smlouvy s reprezenty</t>
  </si>
  <si>
    <t>Odměna pro členy komise RÚ</t>
  </si>
  <si>
    <t>V15.10.1</t>
  </si>
  <si>
    <t>V15.10.2</t>
  </si>
  <si>
    <t>Odměna pro členy komise KT</t>
  </si>
  <si>
    <t>V15.11</t>
  </si>
  <si>
    <t>Cestovné členové KT a manažer</t>
  </si>
  <si>
    <t>35 000Kč trenér mužů, 30 000Kč trenér žen</t>
  </si>
  <si>
    <t>stejný rozsah jako 2016</t>
  </si>
  <si>
    <t>klasické soustředění + příprava na individuální ME</t>
  </si>
  <si>
    <t>ME a MS seniorů, jednotlivci + družstva</t>
  </si>
  <si>
    <t>varianta + 1 hráč</t>
  </si>
  <si>
    <t>varianta + 1 hráčka</t>
  </si>
  <si>
    <t>zvýšení o 45 000Kč</t>
  </si>
  <si>
    <t>pouze jedna exkluzivní smlouva s Navarou</t>
  </si>
  <si>
    <t xml:space="preserve"> (možné zvýšení o 90 000Kč ve V1.7 a V1.8)</t>
  </si>
  <si>
    <t>plánováno pro 9 reprezentantek</t>
  </si>
</sst>
</file>

<file path=xl/styles.xml><?xml version="1.0" encoding="utf-8"?>
<styleSheet xmlns="http://schemas.openxmlformats.org/spreadsheetml/2006/main">
  <numFmts count="3">
    <numFmt numFmtId="6" formatCode="#,##0\ &quot;Kč&quot;;[Red]\-#,##0\ &quot;Kč&quot;"/>
    <numFmt numFmtId="164" formatCode="#,##0&quot; Kč&quot;"/>
    <numFmt numFmtId="165" formatCode="#,##0\ &quot;Kč&quot;"/>
  </numFmts>
  <fonts count="8">
    <font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43"/>
        <bgColor indexed="26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2" xfId="0" applyFont="1" applyBorder="1"/>
    <xf numFmtId="0" fontId="2" fillId="0" borderId="2" xfId="0" applyFont="1" applyBorder="1"/>
    <xf numFmtId="165" fontId="2" fillId="0" borderId="2" xfId="0" applyNumberFormat="1" applyFont="1" applyFill="1" applyBorder="1"/>
    <xf numFmtId="165" fontId="2" fillId="0" borderId="2" xfId="0" applyNumberFormat="1" applyFont="1" applyFill="1" applyBorder="1" applyAlignment="1">
      <alignment horizontal="right"/>
    </xf>
    <xf numFmtId="0" fontId="1" fillId="5" borderId="1" xfId="0" applyFont="1" applyFill="1" applyBorder="1" applyAlignment="1">
      <alignment horizontal="left"/>
    </xf>
    <xf numFmtId="0" fontId="1" fillId="5" borderId="2" xfId="0" applyFont="1" applyFill="1" applyBorder="1"/>
    <xf numFmtId="0" fontId="2" fillId="5" borderId="2" xfId="0" applyFont="1" applyFill="1" applyBorder="1"/>
    <xf numFmtId="164" fontId="1" fillId="3" borderId="2" xfId="0" applyNumberFormat="1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5" fontId="2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/>
    <xf numFmtId="0" fontId="2" fillId="2" borderId="2" xfId="0" applyFont="1" applyFill="1" applyBorder="1"/>
    <xf numFmtId="0" fontId="1" fillId="0" borderId="2" xfId="0" applyFont="1" applyBorder="1" applyAlignment="1">
      <alignment horizontal="left"/>
    </xf>
    <xf numFmtId="165" fontId="2" fillId="4" borderId="2" xfId="0" applyNumberFormat="1" applyFont="1" applyFill="1" applyBorder="1"/>
    <xf numFmtId="165" fontId="2" fillId="4" borderId="2" xfId="0" applyNumberFormat="1" applyFont="1" applyFill="1" applyBorder="1" applyAlignment="1">
      <alignment horizontal="right"/>
    </xf>
    <xf numFmtId="165" fontId="1" fillId="0" borderId="2" xfId="0" applyNumberFormat="1" applyFont="1" applyFill="1" applyBorder="1" applyAlignment="1">
      <alignment horizontal="right"/>
    </xf>
    <xf numFmtId="165" fontId="4" fillId="0" borderId="0" xfId="0" applyNumberFormat="1" applyFont="1"/>
    <xf numFmtId="0" fontId="1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left"/>
    </xf>
    <xf numFmtId="0" fontId="1" fillId="6" borderId="2" xfId="0" applyFont="1" applyFill="1" applyBorder="1"/>
    <xf numFmtId="0" fontId="2" fillId="6" borderId="2" xfId="0" applyFont="1" applyFill="1" applyBorder="1"/>
    <xf numFmtId="0" fontId="2" fillId="0" borderId="3" xfId="0" applyFont="1" applyBorder="1"/>
    <xf numFmtId="0" fontId="2" fillId="0" borderId="4" xfId="0" applyFont="1" applyBorder="1"/>
    <xf numFmtId="0" fontId="5" fillId="0" borderId="2" xfId="0" applyFont="1" applyFill="1" applyBorder="1"/>
    <xf numFmtId="165" fontId="1" fillId="0" borderId="2" xfId="0" applyNumberFormat="1" applyFont="1" applyFill="1" applyBorder="1"/>
    <xf numFmtId="0" fontId="1" fillId="7" borderId="1" xfId="0" applyFont="1" applyFill="1" applyBorder="1" applyAlignment="1">
      <alignment horizontal="left"/>
    </xf>
    <xf numFmtId="0" fontId="1" fillId="7" borderId="2" xfId="0" applyFont="1" applyFill="1" applyBorder="1"/>
    <xf numFmtId="0" fontId="2" fillId="7" borderId="2" xfId="0" applyFont="1" applyFill="1" applyBorder="1"/>
    <xf numFmtId="165" fontId="5" fillId="0" borderId="2" xfId="0" applyNumberFormat="1" applyFont="1" applyFill="1" applyBorder="1"/>
    <xf numFmtId="165" fontId="6" fillId="0" borderId="0" xfId="0" applyNumberFormat="1" applyFont="1" applyFill="1" applyBorder="1"/>
    <xf numFmtId="6" fontId="0" fillId="0" borderId="0" xfId="0" applyNumberFormat="1"/>
    <xf numFmtId="6" fontId="7" fillId="0" borderId="0" xfId="0" applyNumberFormat="1" applyFont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J49"/>
  <sheetViews>
    <sheetView tabSelected="1" workbookViewId="0">
      <selection activeCell="K21" sqref="K21"/>
    </sheetView>
  </sheetViews>
  <sheetFormatPr defaultRowHeight="15"/>
  <cols>
    <col min="3" max="3" width="37.140625" bestFit="1" customWidth="1"/>
    <col min="4" max="4" width="13.5703125" bestFit="1" customWidth="1"/>
  </cols>
  <sheetData>
    <row r="3" spans="1:10">
      <c r="A3" s="15" t="s">
        <v>0</v>
      </c>
      <c r="B3" s="16"/>
      <c r="C3" s="17"/>
      <c r="D3" s="8"/>
    </row>
    <row r="4" spans="1:10">
      <c r="A4" s="18"/>
      <c r="B4" s="1" t="s">
        <v>1</v>
      </c>
      <c r="C4" s="2" t="s">
        <v>35</v>
      </c>
      <c r="D4" s="19">
        <v>465000</v>
      </c>
    </row>
    <row r="5" spans="1:10">
      <c r="A5" s="18"/>
      <c r="B5" s="1" t="s">
        <v>2</v>
      </c>
      <c r="C5" s="2" t="s">
        <v>34</v>
      </c>
      <c r="D5" s="19">
        <v>345000</v>
      </c>
    </row>
    <row r="6" spans="1:10">
      <c r="A6" s="18"/>
      <c r="B6" s="1" t="s">
        <v>3</v>
      </c>
      <c r="C6" s="2" t="s">
        <v>36</v>
      </c>
      <c r="D6" s="19">
        <v>223000</v>
      </c>
    </row>
    <row r="7" spans="1:10">
      <c r="A7" s="18"/>
      <c r="B7" s="1" t="s">
        <v>4</v>
      </c>
      <c r="C7" s="2" t="s">
        <v>37</v>
      </c>
      <c r="D7" s="19">
        <v>130000</v>
      </c>
    </row>
    <row r="8" spans="1:10">
      <c r="A8" s="18"/>
      <c r="B8" s="1" t="s">
        <v>5</v>
      </c>
      <c r="C8" s="2" t="s">
        <v>38</v>
      </c>
      <c r="D8" s="19">
        <v>95000</v>
      </c>
    </row>
    <row r="9" spans="1:10">
      <c r="A9" s="18"/>
      <c r="B9" s="1" t="s">
        <v>6</v>
      </c>
      <c r="C9" s="2" t="s">
        <v>39</v>
      </c>
      <c r="D9" s="19">
        <v>100000</v>
      </c>
    </row>
    <row r="10" spans="1:10">
      <c r="A10" s="18"/>
      <c r="B10" s="1" t="s">
        <v>7</v>
      </c>
      <c r="C10" s="2" t="s">
        <v>40</v>
      </c>
      <c r="D10" s="19">
        <v>43000</v>
      </c>
      <c r="H10" t="s">
        <v>77</v>
      </c>
      <c r="J10" s="38" t="s">
        <v>79</v>
      </c>
    </row>
    <row r="11" spans="1:10">
      <c r="A11" s="18"/>
      <c r="B11" s="1" t="s">
        <v>8</v>
      </c>
      <c r="C11" s="2" t="s">
        <v>41</v>
      </c>
      <c r="D11" s="19">
        <v>43000</v>
      </c>
      <c r="H11" t="s">
        <v>78</v>
      </c>
      <c r="J11" s="38" t="s">
        <v>79</v>
      </c>
    </row>
    <row r="12" spans="1:10">
      <c r="A12" s="18"/>
      <c r="B12" s="1" t="s">
        <v>9</v>
      </c>
      <c r="C12" s="2" t="s">
        <v>42</v>
      </c>
      <c r="D12" s="19">
        <v>25000</v>
      </c>
    </row>
    <row r="13" spans="1:10">
      <c r="A13" s="18"/>
      <c r="B13" s="1" t="s">
        <v>10</v>
      </c>
      <c r="C13" s="2" t="s">
        <v>45</v>
      </c>
      <c r="D13" s="19">
        <v>60000</v>
      </c>
    </row>
    <row r="14" spans="1:10">
      <c r="A14" s="18"/>
      <c r="B14" s="1" t="s">
        <v>11</v>
      </c>
      <c r="C14" s="2" t="s">
        <v>76</v>
      </c>
      <c r="D14" s="19">
        <v>60000</v>
      </c>
    </row>
    <row r="15" spans="1:10">
      <c r="A15" s="18"/>
      <c r="B15" s="1" t="s">
        <v>12</v>
      </c>
      <c r="C15" s="2" t="s">
        <v>13</v>
      </c>
      <c r="D15" s="20">
        <v>45000</v>
      </c>
    </row>
    <row r="16" spans="1:10">
      <c r="D16" s="22">
        <f>SUM(D4:D15)</f>
        <v>1634000</v>
      </c>
      <c r="E16" t="s">
        <v>81</v>
      </c>
      <c r="J16" s="39"/>
    </row>
    <row r="17" spans="1:7">
      <c r="A17" s="23" t="s">
        <v>54</v>
      </c>
      <c r="B17" s="16"/>
      <c r="C17" s="17"/>
      <c r="D17" s="8"/>
    </row>
    <row r="18" spans="1:7">
      <c r="A18" s="24"/>
      <c r="B18" s="1" t="s">
        <v>46</v>
      </c>
      <c r="C18" s="2" t="s">
        <v>59</v>
      </c>
      <c r="D18" s="3">
        <v>146000</v>
      </c>
    </row>
    <row r="19" spans="1:7">
      <c r="A19" s="25"/>
      <c r="B19" s="1" t="s">
        <v>47</v>
      </c>
      <c r="C19" s="2" t="s">
        <v>60</v>
      </c>
      <c r="D19" s="3">
        <v>66000</v>
      </c>
      <c r="E19" s="13"/>
      <c r="G19" s="13"/>
    </row>
    <row r="20" spans="1:7">
      <c r="A20" s="24"/>
      <c r="B20" s="1" t="s">
        <v>48</v>
      </c>
      <c r="C20" s="2" t="s">
        <v>61</v>
      </c>
      <c r="D20" s="3">
        <v>196000</v>
      </c>
      <c r="E20" s="11"/>
      <c r="F20" s="37"/>
      <c r="G20" s="37"/>
    </row>
    <row r="21" spans="1:7">
      <c r="A21" s="24"/>
      <c r="B21" s="1" t="s">
        <v>49</v>
      </c>
      <c r="C21" s="29" t="s">
        <v>58</v>
      </c>
      <c r="D21" s="3">
        <v>150000</v>
      </c>
      <c r="E21" s="11"/>
      <c r="F21" s="37"/>
      <c r="G21" s="11"/>
    </row>
    <row r="22" spans="1:7">
      <c r="A22" s="24"/>
      <c r="B22" s="1" t="s">
        <v>50</v>
      </c>
      <c r="C22" s="31" t="s">
        <v>52</v>
      </c>
      <c r="D22" s="3">
        <v>60000</v>
      </c>
      <c r="E22" s="11"/>
      <c r="F22" s="11"/>
      <c r="G22" s="11"/>
    </row>
    <row r="23" spans="1:7">
      <c r="A23" s="24"/>
      <c r="B23" s="1" t="s">
        <v>51</v>
      </c>
      <c r="C23" s="30" t="s">
        <v>53</v>
      </c>
      <c r="D23" s="3">
        <v>70000</v>
      </c>
      <c r="E23" s="11"/>
      <c r="F23" s="37"/>
      <c r="G23" s="37"/>
    </row>
    <row r="24" spans="1:7">
      <c r="D24" s="22">
        <f>SUM(D18:D23)</f>
        <v>688000</v>
      </c>
      <c r="E24" s="11"/>
      <c r="F24" s="11"/>
      <c r="G24" s="11"/>
    </row>
    <row r="25" spans="1:7">
      <c r="D25" s="22"/>
      <c r="E25" s="11"/>
      <c r="F25" s="11"/>
      <c r="G25" s="11"/>
    </row>
    <row r="26" spans="1:7">
      <c r="A26" s="5" t="s">
        <v>14</v>
      </c>
      <c r="B26" s="6"/>
      <c r="C26" s="7"/>
      <c r="D26" s="8"/>
      <c r="E26" s="11"/>
      <c r="F26" s="11"/>
      <c r="G26" s="11"/>
    </row>
    <row r="27" spans="1:7">
      <c r="A27" s="9"/>
      <c r="B27" s="1" t="s">
        <v>15</v>
      </c>
      <c r="C27" s="2" t="s">
        <v>16</v>
      </c>
      <c r="D27" s="3">
        <v>90000</v>
      </c>
      <c r="E27" s="11"/>
      <c r="F27" s="37" t="s">
        <v>74</v>
      </c>
      <c r="G27" s="11"/>
    </row>
    <row r="28" spans="1:7">
      <c r="A28" s="9"/>
      <c r="B28" s="1" t="s">
        <v>17</v>
      </c>
      <c r="C28" s="2" t="s">
        <v>18</v>
      </c>
      <c r="D28" s="3">
        <v>80000</v>
      </c>
      <c r="E28" s="14"/>
      <c r="F28" t="s">
        <v>75</v>
      </c>
    </row>
    <row r="29" spans="1:7">
      <c r="A29" s="9"/>
      <c r="B29" s="1" t="s">
        <v>19</v>
      </c>
      <c r="C29" s="10" t="s">
        <v>20</v>
      </c>
      <c r="D29" s="4">
        <v>105000</v>
      </c>
      <c r="E29" s="11"/>
      <c r="F29" s="37"/>
      <c r="G29" s="12"/>
    </row>
    <row r="30" spans="1:7">
      <c r="A30" s="9"/>
      <c r="B30" s="1" t="s">
        <v>21</v>
      </c>
      <c r="C30" s="10" t="s">
        <v>22</v>
      </c>
      <c r="D30" s="4">
        <v>100000</v>
      </c>
      <c r="E30" s="11"/>
      <c r="F30" s="37"/>
      <c r="G30" s="12"/>
    </row>
    <row r="31" spans="1:7">
      <c r="A31" s="9"/>
      <c r="B31" s="1" t="s">
        <v>43</v>
      </c>
      <c r="C31" s="10" t="s">
        <v>44</v>
      </c>
      <c r="D31" s="4">
        <v>79000</v>
      </c>
      <c r="E31" s="11"/>
      <c r="F31" s="37"/>
      <c r="G31" s="12"/>
    </row>
    <row r="32" spans="1:7">
      <c r="A32" s="9"/>
      <c r="B32" s="1"/>
      <c r="C32" s="10"/>
      <c r="D32" s="21">
        <f>SUM(D27:D31)</f>
        <v>454000</v>
      </c>
      <c r="E32" s="11"/>
      <c r="F32" s="12"/>
      <c r="G32" s="12"/>
    </row>
    <row r="33" spans="1:7">
      <c r="A33" s="5" t="s">
        <v>23</v>
      </c>
      <c r="B33" s="6"/>
      <c r="C33" s="7"/>
      <c r="D33" s="8"/>
      <c r="E33" s="11"/>
      <c r="F33" s="12"/>
      <c r="G33" s="12"/>
    </row>
    <row r="34" spans="1:7">
      <c r="A34" s="9"/>
      <c r="B34" s="1" t="s">
        <v>24</v>
      </c>
      <c r="C34" s="2" t="s">
        <v>25</v>
      </c>
      <c r="D34" s="3">
        <v>350000</v>
      </c>
    </row>
    <row r="35" spans="1:7">
      <c r="A35" s="9"/>
      <c r="B35" s="1" t="s">
        <v>26</v>
      </c>
      <c r="C35" s="2" t="s">
        <v>27</v>
      </c>
      <c r="D35" s="3">
        <v>0</v>
      </c>
    </row>
    <row r="36" spans="1:7">
      <c r="A36" s="9"/>
      <c r="B36" s="1" t="s">
        <v>28</v>
      </c>
      <c r="C36" s="2" t="s">
        <v>29</v>
      </c>
      <c r="D36" s="3">
        <v>166500</v>
      </c>
    </row>
    <row r="37" spans="1:7">
      <c r="A37" s="9"/>
      <c r="B37" s="1" t="s">
        <v>30</v>
      </c>
      <c r="C37" s="2" t="s">
        <v>31</v>
      </c>
      <c r="D37" s="3">
        <v>125000</v>
      </c>
      <c r="F37" t="s">
        <v>82</v>
      </c>
    </row>
    <row r="38" spans="1:7">
      <c r="A38" s="9"/>
      <c r="B38" s="1" t="s">
        <v>32</v>
      </c>
      <c r="C38" s="2" t="s">
        <v>33</v>
      </c>
      <c r="D38" s="3">
        <v>300000</v>
      </c>
    </row>
    <row r="39" spans="1:7">
      <c r="A39" s="9"/>
      <c r="B39" s="1"/>
      <c r="C39" s="2"/>
      <c r="D39" s="32">
        <f>SUM(D34:D38)</f>
        <v>941500</v>
      </c>
    </row>
    <row r="40" spans="1:7">
      <c r="A40" s="26" t="s">
        <v>57</v>
      </c>
      <c r="B40" s="27"/>
      <c r="C40" s="28"/>
      <c r="D40" s="8"/>
    </row>
    <row r="41" spans="1:7">
      <c r="A41" s="9"/>
      <c r="B41" s="1" t="s">
        <v>55</v>
      </c>
      <c r="C41" s="2" t="s">
        <v>56</v>
      </c>
      <c r="D41" s="3">
        <v>140000</v>
      </c>
    </row>
    <row r="43" spans="1:7">
      <c r="A43" s="33" t="s">
        <v>62</v>
      </c>
      <c r="B43" s="34"/>
      <c r="C43" s="35"/>
      <c r="D43" s="8"/>
    </row>
    <row r="44" spans="1:7">
      <c r="A44" s="9"/>
      <c r="B44" s="1" t="s">
        <v>63</v>
      </c>
      <c r="C44" s="2" t="s">
        <v>64</v>
      </c>
      <c r="D44" s="3">
        <v>65000</v>
      </c>
      <c r="F44" t="s">
        <v>73</v>
      </c>
    </row>
    <row r="45" spans="1:7">
      <c r="A45" s="9"/>
      <c r="B45" s="1" t="s">
        <v>65</v>
      </c>
      <c r="C45" s="2" t="s">
        <v>66</v>
      </c>
      <c r="D45" s="36">
        <v>200000</v>
      </c>
      <c r="F45" t="s">
        <v>80</v>
      </c>
    </row>
    <row r="46" spans="1:7">
      <c r="A46" s="9"/>
      <c r="B46" s="1" t="s">
        <v>68</v>
      </c>
      <c r="C46" s="2" t="s">
        <v>67</v>
      </c>
      <c r="D46" s="3">
        <v>20000</v>
      </c>
    </row>
    <row r="47" spans="1:7">
      <c r="A47" s="9"/>
      <c r="B47" s="1" t="s">
        <v>69</v>
      </c>
      <c r="C47" s="2" t="s">
        <v>70</v>
      </c>
      <c r="D47" s="3">
        <v>20000</v>
      </c>
    </row>
    <row r="48" spans="1:7">
      <c r="A48" s="9"/>
      <c r="B48" s="1" t="s">
        <v>71</v>
      </c>
      <c r="C48" s="2" t="s">
        <v>72</v>
      </c>
      <c r="D48" s="36">
        <v>40000</v>
      </c>
    </row>
    <row r="49" spans="4:4">
      <c r="D49" s="22">
        <f>SUM(D44:D48)</f>
        <v>345000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Konopka</dc:creator>
  <cp:lastModifiedBy>Michal Konopka</cp:lastModifiedBy>
  <dcterms:created xsi:type="dcterms:W3CDTF">2017-11-21T20:55:44Z</dcterms:created>
  <dcterms:modified xsi:type="dcterms:W3CDTF">2018-01-16T10:24:55Z</dcterms:modified>
</cp:coreProperties>
</file>