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rub\Desktop\MČR\"/>
    </mc:Choice>
  </mc:AlternateContent>
  <bookViews>
    <workbookView xWindow="0" yWindow="0" windowWidth="20490" windowHeight="7905"/>
  </bookViews>
  <sheets>
    <sheet name="Přihláška" sheetId="1" r:id="rId1"/>
    <sheet name="Data" sheetId="2" state="hidden" r:id="rId2"/>
  </sheets>
  <definedNames>
    <definedName name="Auto">Data!$C$2:$C$3</definedName>
    <definedName name="LT">Data!$E$2:$E$3</definedName>
    <definedName name="Luzka">Data!$F$2:$F$5</definedName>
    <definedName name="Noci">Data!$B$2:$B$3</definedName>
    <definedName name="Pokoj">Data!$G$2:$G$3</definedName>
    <definedName name="Strava">Data!$A$2:$A$4</definedName>
    <definedName name="Typ">Data!$D$2:$D$4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Q7" i="1" l="1"/>
  <c r="R26" i="1" l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R7" i="1" l="1"/>
  <c r="S23" i="1"/>
  <c r="S19" i="1"/>
  <c r="S15" i="1"/>
  <c r="S14" i="1"/>
  <c r="S11" i="1"/>
  <c r="S10" i="1"/>
  <c r="S9" i="1"/>
  <c r="S26" i="1"/>
  <c r="S25" i="1"/>
  <c r="S22" i="1"/>
  <c r="S21" i="1"/>
  <c r="S18" i="1"/>
  <c r="S13" i="1"/>
  <c r="S7" i="1" l="1"/>
  <c r="S17" i="1"/>
  <c r="S8" i="1"/>
  <c r="S12" i="1"/>
  <c r="S16" i="1"/>
  <c r="S20" i="1"/>
  <c r="S24" i="1"/>
  <c r="H2" i="1" l="1"/>
</calcChain>
</file>

<file path=xl/sharedStrings.xml><?xml version="1.0" encoding="utf-8"?>
<sst xmlns="http://schemas.openxmlformats.org/spreadsheetml/2006/main" count="84" uniqueCount="66">
  <si>
    <t>Přihláška MČR do 8 let 13. - 14. 5. 2017 v Malenovicích</t>
  </si>
  <si>
    <t>P. číslo</t>
  </si>
  <si>
    <t>Příjmení a jméno</t>
  </si>
  <si>
    <t>Adresa</t>
  </si>
  <si>
    <t>Číslo OP</t>
  </si>
  <si>
    <t>Oddíl</t>
  </si>
  <si>
    <t>Ubytování</t>
  </si>
  <si>
    <t>Strava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</si>
  <si>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</si>
  <si>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</si>
  <si>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</si>
  <si>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</si>
  <si>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</si>
  <si>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</si>
  <si>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</si>
  <si>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</si>
  <si>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</si>
  <si>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</si>
  <si>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</si>
  <si>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</si>
  <si>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</si>
  <si>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</si>
  <si>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</si>
  <si>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</si>
  <si>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</si>
  <si>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</si>
  <si>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</si>
  <si>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</si>
  <si>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Počet nocí</t>
  </si>
  <si>
    <t>N</t>
  </si>
  <si>
    <t>BL</t>
  </si>
  <si>
    <t>BM</t>
  </si>
  <si>
    <t>Noci</t>
  </si>
  <si>
    <t>Auto</t>
  </si>
  <si>
    <t>Ano</t>
  </si>
  <si>
    <t>Ne</t>
  </si>
  <si>
    <t>Typ</t>
  </si>
  <si>
    <t>D</t>
  </si>
  <si>
    <t>H</t>
  </si>
  <si>
    <t>DO</t>
  </si>
  <si>
    <t>LT</t>
  </si>
  <si>
    <t>Parkovné</t>
  </si>
  <si>
    <t>Vklad</t>
  </si>
  <si>
    <t>Celkem</t>
  </si>
  <si>
    <t>Fakturační údaje</t>
  </si>
  <si>
    <t>Název:</t>
  </si>
  <si>
    <t>IČ:</t>
  </si>
  <si>
    <t>Adresa:</t>
  </si>
  <si>
    <t>Celková částka</t>
  </si>
  <si>
    <t>Typ pokoje</t>
  </si>
  <si>
    <t>Pokoj</t>
  </si>
  <si>
    <t>2-lůžkový</t>
  </si>
  <si>
    <t>3-lůžkový</t>
  </si>
  <si>
    <t>4-lůžkový</t>
  </si>
  <si>
    <t>STD</t>
  </si>
  <si>
    <t>LUX</t>
  </si>
  <si>
    <t>Lůžka</t>
  </si>
  <si>
    <t>Luzka</t>
  </si>
  <si>
    <t>Poznámky:</t>
  </si>
  <si>
    <t>Typy buněk:</t>
  </si>
  <si>
    <t>VÝBĚROVÁ buňka</t>
  </si>
  <si>
    <t>VYPLŇOVACÍ buňka</t>
  </si>
  <si>
    <t>RLOK</t>
  </si>
  <si>
    <t>Datum narození</t>
  </si>
  <si>
    <t>Apartmán</t>
  </si>
  <si>
    <t>Rozdělení na pokoje: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</si>
</sst>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0" borderId="0" xfId="0" applyFont="1"/>
    <xf numFmtId="0" fontId="1" fillId="2" borderId="29" xfId="0" applyFont="1" applyFill="1" applyBorder="1" applyAlignment="1">
      <alignment horizontal="center" vertical="center"/>
    </xf>
    <xf numFmtId="164" fontId="1" fillId="5" borderId="20" xfId="0" applyNumberFormat="1" applyFont="1" applyFill="1" applyBorder="1" applyAlignment="1" applyProtection="1">
      <alignment horizontal="center" vertical="center"/>
      <protection hidden="1"/>
    </xf>
    <xf numFmtId="164" fontId="1" fillId="5" borderId="21" xfId="0" applyNumberFormat="1" applyFont="1" applyFill="1" applyBorder="1" applyAlignment="1" applyProtection="1">
      <alignment horizontal="center" vertical="center"/>
      <protection hidden="1"/>
    </xf>
    <xf numFmtId="0" fontId="1" fillId="5" borderId="22" xfId="0" applyFont="1" applyFill="1" applyBorder="1" applyAlignment="1" applyProtection="1">
      <alignment horizontal="center" vertical="center"/>
      <protection hidden="1"/>
    </xf>
    <xf numFmtId="164" fontId="0" fillId="6" borderId="17" xfId="0" applyNumberFormat="1" applyFill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6" borderId="19" xfId="0" applyNumberFormat="1" applyFill="1" applyBorder="1" applyAlignment="1" applyProtection="1">
      <alignment horizontal="center" vertical="center"/>
      <protection hidden="1"/>
    </xf>
    <xf numFmtId="164" fontId="0" fillId="6" borderId="12" xfId="0" applyNumberFormat="1" applyFill="1" applyBorder="1" applyAlignment="1" applyProtection="1">
      <alignment horizontal="center" vertical="center"/>
      <protection hidden="1"/>
    </xf>
    <xf numFmtId="164" fontId="0" fillId="6" borderId="1" xfId="0" applyNumberFormat="1" applyFill="1" applyBorder="1" applyAlignment="1" applyProtection="1">
      <alignment horizontal="center" vertical="center"/>
      <protection hidden="1"/>
    </xf>
    <xf numFmtId="164" fontId="0" fillId="6" borderId="13" xfId="0" applyNumberFormat="1" applyFill="1" applyBorder="1" applyAlignment="1" applyProtection="1">
      <alignment horizontal="center" vertical="center"/>
      <protection hidden="1"/>
    </xf>
    <xf numFmtId="164" fontId="0" fillId="6" borderId="14" xfId="0" applyNumberFormat="1" applyFill="1" applyBorder="1" applyAlignment="1" applyProtection="1">
      <alignment horizontal="center" vertical="center"/>
      <protection hidden="1"/>
    </xf>
    <xf numFmtId="164" fontId="0" fillId="6" borderId="15" xfId="0" applyNumberFormat="1" applyFill="1" applyBorder="1" applyAlignment="1" applyProtection="1">
      <alignment horizontal="center" vertical="center"/>
      <protection hidden="1"/>
    </xf>
    <xf numFmtId="164" fontId="0" fillId="6" borderId="16" xfId="0" applyNumberForma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1" fillId="7" borderId="24" xfId="0" applyFont="1" applyFill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32" xfId="0" applyFill="1" applyBorder="1" applyAlignment="1" applyProtection="1">
      <alignment horizontal="center" vertical="center"/>
      <protection locked="0"/>
    </xf>
    <xf numFmtId="0" fontId="1" fillId="7" borderId="25" xfId="0" applyFont="1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0" fillId="3" borderId="19" xfId="0" applyNumberFormat="1" applyFill="1" applyBorder="1" applyAlignment="1" applyProtection="1">
      <alignment horizontal="left" vertical="center"/>
      <protection locked="0"/>
    </xf>
    <xf numFmtId="14" fontId="0" fillId="3" borderId="13" xfId="0" applyNumberFormat="1" applyFill="1" applyBorder="1" applyAlignment="1" applyProtection="1">
      <alignment horizontal="left" vertical="center"/>
      <protection locked="0"/>
    </xf>
    <xf numFmtId="14" fontId="0" fillId="3" borderId="16" xfId="0" applyNumberFormat="1" applyFill="1" applyBorder="1" applyAlignment="1" applyProtection="1">
      <alignment horizontal="left" vertical="center"/>
      <protection locked="0"/>
    </xf>
    <xf numFmtId="49" fontId="0" fillId="3" borderId="19" xfId="0" applyNumberFormat="1" applyFill="1" applyBorder="1" applyAlignment="1" applyProtection="1">
      <alignment vertical="center"/>
      <protection locked="0"/>
    </xf>
    <xf numFmtId="49" fontId="0" fillId="3" borderId="17" xfId="0" applyNumberFormat="1" applyFill="1" applyBorder="1" applyAlignment="1" applyProtection="1">
      <alignment vertical="center"/>
      <protection locked="0"/>
    </xf>
    <xf numFmtId="49" fontId="0" fillId="3" borderId="18" xfId="0" applyNumberFormat="1" applyFill="1" applyBorder="1" applyAlignment="1" applyProtection="1">
      <alignment horizontal="left" vertical="center"/>
      <protection locked="0"/>
    </xf>
    <xf numFmtId="49" fontId="0" fillId="3" borderId="13" xfId="0" applyNumberFormat="1" applyFill="1" applyBorder="1" applyAlignment="1" applyProtection="1">
      <alignment vertical="center"/>
      <protection locked="0"/>
    </xf>
    <xf numFmtId="49" fontId="0" fillId="3" borderId="12" xfId="0" applyNumberFormat="1" applyFill="1" applyBorder="1" applyAlignment="1" applyProtection="1">
      <alignment vertical="center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49" fontId="0" fillId="3" borderId="16" xfId="0" applyNumberFormat="1" applyFill="1" applyBorder="1" applyAlignment="1" applyProtection="1">
      <alignment vertical="center"/>
      <protection locked="0"/>
    </xf>
    <xf numFmtId="49" fontId="0" fillId="3" borderId="14" xfId="0" applyNumberFormat="1" applyFill="1" applyBorder="1" applyAlignment="1" applyProtection="1">
      <alignment vertical="center"/>
      <protection locked="0"/>
    </xf>
    <xf numFmtId="49" fontId="0" fillId="3" borderId="15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164" fontId="1" fillId="7" borderId="9" xfId="0" applyNumberFormat="1" applyFont="1" applyFill="1" applyBorder="1" applyAlignment="1">
      <alignment horizontal="center" vertical="center"/>
    </xf>
    <xf numFmtId="164" fontId="1" fillId="7" borderId="11" xfId="0" applyNumberFormat="1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33" xfId="0" applyFill="1" applyBorder="1" applyAlignment="1" applyProtection="1">
      <alignment horizontal="center" vertical="center" wrapText="1"/>
      <protection locked="0"/>
    </xf>
    <xf numFmtId="0" fontId="0" fillId="3" borderId="34" xfId="0" applyFill="1" applyBorder="1" applyAlignment="1" applyProtection="1">
      <alignment horizontal="center" vertical="center" wrapText="1"/>
      <protection locked="0"/>
    </xf>
    <xf numFmtId="0" fontId="0" fillId="3" borderId="35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64" fontId="1" fillId="3" borderId="36" xfId="0" applyNumberFormat="1" applyFont="1" applyFill="1" applyBorder="1" applyAlignment="1">
      <alignment horizontal="center" vertical="center"/>
    </xf>
    <xf numFmtId="164" fontId="1" fillId="3" borderId="3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164" fontId="2" fillId="6" borderId="12" xfId="0" applyNumberFormat="1" applyFont="1" applyFill="1" applyBorder="1" applyAlignment="1">
      <alignment horizontal="center" vertical="center"/>
    </xf>
    <xf numFmtId="164" fontId="2" fillId="6" borderId="3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3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25" xfId="0" applyNumberFormat="1" applyFont="1" applyFill="1" applyBorder="1" applyAlignment="1">
      <alignment horizontal="center" vertical="center"/>
    </xf>
    <xf numFmtId="164" fontId="2" fillId="6" borderId="15" xfId="0" applyNumberFormat="1" applyFont="1" applyFill="1" applyBorder="1" applyAlignment="1">
      <alignment horizontal="center" vertical="center"/>
    </xf>
    <xf numFmtId="164" fontId="2" fillId="6" borderId="1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 applyProtection="1">
      <alignment vertical="center"/>
      <protection locked="0"/>
    </xf>
    <xf numFmtId="0" fontId="0" fillId="3" borderId="16" xfId="0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topLeftCell="B1" zoomScale="85" zoomScaleNormal="85" workbookViewId="0">
      <selection activeCell="G2" sqref="G2:G4"/>
    </sheetView>
  </sheetViews>
  <sheetFormatPr defaultRowHeight="15" x14ac:dyDescent="0.25"/>
  <cols>
    <col min="1" max="1" width="7.140625" style="1" bestFit="1" customWidth="1"/>
    <col min="2" max="2" width="27.140625" style="1" customWidth="1"/>
    <col min="3" max="3" width="4.140625" style="2" bestFit="1" customWidth="1"/>
    <col min="4" max="4" width="5.5703125" style="2" customWidth="1"/>
    <col min="5" max="5" width="7.7109375" style="2" customWidth="1"/>
    <col min="6" max="6" width="24.140625" style="1" customWidth="1"/>
    <col min="7" max="7" width="44.28515625" style="1" customWidth="1"/>
    <col min="8" max="8" width="18.28515625" style="6" customWidth="1"/>
    <col min="9" max="9" width="15.140625" style="6" bestFit="1" customWidth="1"/>
    <col min="10" max="10" width="10.140625" style="2" bestFit="1" customWidth="1"/>
    <col min="11" max="12" width="10.140625" style="2" customWidth="1"/>
    <col min="13" max="13" width="6.42578125" style="1" bestFit="1" customWidth="1"/>
    <col min="14" max="14" width="5.28515625" style="2" bestFit="1" customWidth="1"/>
    <col min="15" max="15" width="9.140625" style="1"/>
    <col min="16" max="16" width="13.28515625" style="5" customWidth="1"/>
    <col min="17" max="18" width="9.140625" style="5"/>
    <col min="19" max="19" width="11.140625" style="1" customWidth="1"/>
    <col min="20" max="16384" width="9.140625" style="1"/>
  </cols>
  <sheetData>
    <row r="1" spans="1:19" ht="15" customHeight="1" x14ac:dyDescent="0.25">
      <c r="A1" s="103" t="s">
        <v>0</v>
      </c>
      <c r="B1" s="104"/>
      <c r="C1" s="104"/>
      <c r="D1" s="104"/>
      <c r="E1" s="105"/>
      <c r="F1" s="89" t="s">
        <v>44</v>
      </c>
      <c r="G1" s="90"/>
      <c r="H1" s="91" t="s">
        <v>48</v>
      </c>
      <c r="I1" s="92"/>
      <c r="J1" s="93"/>
      <c r="K1" s="93"/>
      <c r="L1" s="93"/>
      <c r="M1" s="93"/>
      <c r="N1" s="94"/>
      <c r="Q1" s="1"/>
      <c r="R1" s="1"/>
    </row>
    <row r="2" spans="1:19" ht="15" customHeight="1" x14ac:dyDescent="0.25">
      <c r="A2" s="106"/>
      <c r="B2" s="107"/>
      <c r="C2" s="107"/>
      <c r="D2" s="107"/>
      <c r="E2" s="108"/>
      <c r="F2" s="7" t="s">
        <v>45</v>
      </c>
      <c r="G2" s="112"/>
      <c r="H2" s="95">
        <f>SUM(S7:S26)</f>
        <v>0</v>
      </c>
      <c r="I2" s="96"/>
      <c r="J2" s="97"/>
      <c r="K2" s="97"/>
      <c r="L2" s="97"/>
      <c r="M2" s="97"/>
      <c r="N2" s="98"/>
      <c r="Q2" s="1"/>
      <c r="R2" s="1"/>
    </row>
    <row r="3" spans="1:19" ht="15" customHeight="1" x14ac:dyDescent="0.25">
      <c r="A3" s="106"/>
      <c r="B3" s="107"/>
      <c r="C3" s="107"/>
      <c r="D3" s="107"/>
      <c r="E3" s="108"/>
      <c r="F3" s="7" t="s">
        <v>46</v>
      </c>
      <c r="G3" s="112"/>
      <c r="H3" s="95"/>
      <c r="I3" s="96"/>
      <c r="J3" s="97"/>
      <c r="K3" s="97"/>
      <c r="L3" s="97"/>
      <c r="M3" s="97"/>
      <c r="N3" s="98"/>
    </row>
    <row r="4" spans="1:19" ht="15.75" customHeight="1" thickBot="1" x14ac:dyDescent="0.3">
      <c r="A4" s="109"/>
      <c r="B4" s="110"/>
      <c r="C4" s="110"/>
      <c r="D4" s="110"/>
      <c r="E4" s="111"/>
      <c r="F4" s="8" t="s">
        <v>47</v>
      </c>
      <c r="G4" s="113"/>
      <c r="H4" s="99"/>
      <c r="I4" s="100"/>
      <c r="J4" s="101"/>
      <c r="K4" s="101"/>
      <c r="L4" s="101"/>
      <c r="M4" s="101"/>
      <c r="N4" s="102"/>
    </row>
    <row r="5" spans="1:19" ht="15.75" customHeight="1" thickBot="1" x14ac:dyDescent="0.3">
      <c r="A5" s="31"/>
      <c r="B5" s="31"/>
      <c r="C5" s="31"/>
      <c r="D5" s="31"/>
      <c r="E5" s="31"/>
    </row>
    <row r="6" spans="1:19" s="32" customFormat="1" ht="15.75" thickBot="1" x14ac:dyDescent="0.3">
      <c r="A6" s="13" t="s">
        <v>1</v>
      </c>
      <c r="B6" s="9" t="s">
        <v>2</v>
      </c>
      <c r="C6" s="10" t="s">
        <v>36</v>
      </c>
      <c r="D6" s="10" t="s">
        <v>40</v>
      </c>
      <c r="E6" s="10" t="s">
        <v>62</v>
      </c>
      <c r="F6" s="11" t="s">
        <v>5</v>
      </c>
      <c r="G6" s="9" t="s">
        <v>3</v>
      </c>
      <c r="H6" s="10" t="s">
        <v>4</v>
      </c>
      <c r="I6" s="11" t="s">
        <v>63</v>
      </c>
      <c r="J6" s="12" t="s">
        <v>28</v>
      </c>
      <c r="K6" s="12" t="s">
        <v>49</v>
      </c>
      <c r="L6" s="18" t="s">
        <v>56</v>
      </c>
      <c r="M6" s="12" t="s">
        <v>7</v>
      </c>
      <c r="N6" s="11" t="s">
        <v>33</v>
      </c>
      <c r="P6" s="19" t="s">
        <v>6</v>
      </c>
      <c r="Q6" s="20" t="s">
        <v>41</v>
      </c>
      <c r="R6" s="20" t="s">
        <v>42</v>
      </c>
      <c r="S6" s="21" t="s">
        <v>43</v>
      </c>
    </row>
    <row r="7" spans="1:19" x14ac:dyDescent="0.25">
      <c r="A7" s="14" t="s">
        <v>8</v>
      </c>
      <c r="B7" s="61"/>
      <c r="C7" s="34"/>
      <c r="D7" s="34"/>
      <c r="E7" s="35"/>
      <c r="F7" s="60"/>
      <c r="G7" s="61"/>
      <c r="H7" s="62"/>
      <c r="I7" s="57"/>
      <c r="J7" s="36"/>
      <c r="K7" s="36"/>
      <c r="L7" s="37"/>
      <c r="M7" s="38"/>
      <c r="N7" s="39"/>
      <c r="P7" s="22">
        <f>IF(J7=0,0,IF(C7="DO",IF(J7=2,1200,750),IF(C7="D",IF(J7=2,800,550),IF(C7="H",IF(J7=2,800,550),0)))+IF(K7="LUX",150*J7,0)+IF(L7="Apartmán",250*J7,0))</f>
        <v>0</v>
      </c>
      <c r="Q7" s="23">
        <f>IF(N7="Ano",IF(J7&gt;0,J7*20,40),0)</f>
        <v>0</v>
      </c>
      <c r="R7" s="23">
        <f>IF(OR(C7="D",C7="H"),IF(D7="Ne",100,0),0)</f>
        <v>0</v>
      </c>
      <c r="S7" s="24">
        <f>P7+Q7+R7</f>
        <v>0</v>
      </c>
    </row>
    <row r="8" spans="1:19" x14ac:dyDescent="0.25">
      <c r="A8" s="15" t="s">
        <v>9</v>
      </c>
      <c r="B8" s="64"/>
      <c r="C8" s="40"/>
      <c r="D8" s="40"/>
      <c r="E8" s="41"/>
      <c r="F8" s="63"/>
      <c r="G8" s="61"/>
      <c r="H8" s="65"/>
      <c r="I8" s="58"/>
      <c r="J8" s="42"/>
      <c r="K8" s="42"/>
      <c r="L8" s="43"/>
      <c r="M8" s="44"/>
      <c r="N8" s="45"/>
      <c r="P8" s="25">
        <f t="shared" ref="P8:P26" si="0">IF(J8=0,0,IF(C8="DO",IF(J8=2,1200,750),IF(C8="D",IF(J8=2,800,550),IF(C8="H",IF(J8=2,800,550),0)))+IF(K8="LUX",150*J8,0)+IF(L8="Apartmán",250*J8,0))</f>
        <v>0</v>
      </c>
      <c r="Q8" s="26">
        <f t="shared" ref="Q8:Q26" si="1">IF(N8="Ano",J8*20,0)</f>
        <v>0</v>
      </c>
      <c r="R8" s="26">
        <f t="shared" ref="R8:R26" si="2">IF(OR(C8="D",C8="H"),IF(D8="Ne",100,0),0)</f>
        <v>0</v>
      </c>
      <c r="S8" s="27">
        <f t="shared" ref="S8:S26" si="3">P8+Q8+R8</f>
        <v>0</v>
      </c>
    </row>
    <row r="9" spans="1:19" x14ac:dyDescent="0.25">
      <c r="A9" s="15" t="s">
        <v>10</v>
      </c>
      <c r="B9" s="64"/>
      <c r="C9" s="40"/>
      <c r="D9" s="40"/>
      <c r="E9" s="41"/>
      <c r="F9" s="63"/>
      <c r="G9" s="64"/>
      <c r="H9" s="65"/>
      <c r="I9" s="58"/>
      <c r="J9" s="42"/>
      <c r="K9" s="42"/>
      <c r="L9" s="43"/>
      <c r="M9" s="44"/>
      <c r="N9" s="45"/>
      <c r="P9" s="25">
        <f t="shared" si="0"/>
        <v>0</v>
      </c>
      <c r="Q9" s="26">
        <f t="shared" si="1"/>
        <v>0</v>
      </c>
      <c r="R9" s="26">
        <f t="shared" si="2"/>
        <v>0</v>
      </c>
      <c r="S9" s="27">
        <f t="shared" si="3"/>
        <v>0</v>
      </c>
    </row>
    <row r="10" spans="1:19" x14ac:dyDescent="0.25">
      <c r="A10" s="15" t="s">
        <v>11</v>
      </c>
      <c r="B10" s="64"/>
      <c r="C10" s="40"/>
      <c r="D10" s="40"/>
      <c r="E10" s="41"/>
      <c r="F10" s="63"/>
      <c r="G10" s="64"/>
      <c r="H10" s="65"/>
      <c r="I10" s="58"/>
      <c r="J10" s="42"/>
      <c r="K10" s="42"/>
      <c r="L10" s="43"/>
      <c r="M10" s="44"/>
      <c r="N10" s="45"/>
      <c r="P10" s="25">
        <f t="shared" si="0"/>
        <v>0</v>
      </c>
      <c r="Q10" s="26">
        <f t="shared" si="1"/>
        <v>0</v>
      </c>
      <c r="R10" s="26">
        <f t="shared" si="2"/>
        <v>0</v>
      </c>
      <c r="S10" s="27">
        <f t="shared" si="3"/>
        <v>0</v>
      </c>
    </row>
    <row r="11" spans="1:19" x14ac:dyDescent="0.25">
      <c r="A11" s="15" t="s">
        <v>12</v>
      </c>
      <c r="B11" s="64"/>
      <c r="C11" s="40"/>
      <c r="D11" s="40"/>
      <c r="E11" s="41"/>
      <c r="F11" s="63"/>
      <c r="G11" s="64"/>
      <c r="H11" s="65"/>
      <c r="I11" s="58"/>
      <c r="J11" s="42"/>
      <c r="K11" s="42"/>
      <c r="L11" s="43"/>
      <c r="M11" s="44"/>
      <c r="N11" s="45"/>
      <c r="P11" s="25">
        <f t="shared" si="0"/>
        <v>0</v>
      </c>
      <c r="Q11" s="26">
        <f t="shared" si="1"/>
        <v>0</v>
      </c>
      <c r="R11" s="26">
        <f t="shared" si="2"/>
        <v>0</v>
      </c>
      <c r="S11" s="27">
        <f t="shared" si="3"/>
        <v>0</v>
      </c>
    </row>
    <row r="12" spans="1:19" x14ac:dyDescent="0.25">
      <c r="A12" s="15" t="s">
        <v>13</v>
      </c>
      <c r="B12" s="64"/>
      <c r="C12" s="40"/>
      <c r="D12" s="40"/>
      <c r="E12" s="41"/>
      <c r="F12" s="63"/>
      <c r="G12" s="64"/>
      <c r="H12" s="65"/>
      <c r="I12" s="58"/>
      <c r="J12" s="42"/>
      <c r="K12" s="42"/>
      <c r="L12" s="43"/>
      <c r="M12" s="44"/>
      <c r="N12" s="45"/>
      <c r="P12" s="25">
        <f t="shared" si="0"/>
        <v>0</v>
      </c>
      <c r="Q12" s="26">
        <f t="shared" si="1"/>
        <v>0</v>
      </c>
      <c r="R12" s="26">
        <f t="shared" si="2"/>
        <v>0</v>
      </c>
      <c r="S12" s="27">
        <f t="shared" si="3"/>
        <v>0</v>
      </c>
    </row>
    <row r="13" spans="1:19" x14ac:dyDescent="0.25">
      <c r="A13" s="15" t="s">
        <v>14</v>
      </c>
      <c r="B13" s="64"/>
      <c r="C13" s="40"/>
      <c r="D13" s="40"/>
      <c r="E13" s="41"/>
      <c r="F13" s="63"/>
      <c r="G13" s="64"/>
      <c r="H13" s="65"/>
      <c r="I13" s="58"/>
      <c r="J13" s="42"/>
      <c r="K13" s="42"/>
      <c r="L13" s="43"/>
      <c r="M13" s="44"/>
      <c r="N13" s="45"/>
      <c r="P13" s="25">
        <f t="shared" si="0"/>
        <v>0</v>
      </c>
      <c r="Q13" s="26">
        <f t="shared" si="1"/>
        <v>0</v>
      </c>
      <c r="R13" s="26">
        <f t="shared" si="2"/>
        <v>0</v>
      </c>
      <c r="S13" s="27">
        <f t="shared" si="3"/>
        <v>0</v>
      </c>
    </row>
    <row r="14" spans="1:19" x14ac:dyDescent="0.25">
      <c r="A14" s="15" t="s">
        <v>15</v>
      </c>
      <c r="B14" s="64"/>
      <c r="C14" s="40"/>
      <c r="D14" s="40"/>
      <c r="E14" s="41"/>
      <c r="F14" s="63"/>
      <c r="G14" s="64"/>
      <c r="H14" s="65"/>
      <c r="I14" s="58"/>
      <c r="J14" s="42"/>
      <c r="K14" s="42"/>
      <c r="L14" s="43"/>
      <c r="M14" s="44"/>
      <c r="N14" s="45"/>
      <c r="P14" s="25">
        <f t="shared" si="0"/>
        <v>0</v>
      </c>
      <c r="Q14" s="26">
        <f t="shared" si="1"/>
        <v>0</v>
      </c>
      <c r="R14" s="26">
        <f t="shared" si="2"/>
        <v>0</v>
      </c>
      <c r="S14" s="27">
        <f t="shared" si="3"/>
        <v>0</v>
      </c>
    </row>
    <row r="15" spans="1:19" x14ac:dyDescent="0.25">
      <c r="A15" s="15" t="s">
        <v>16</v>
      </c>
      <c r="B15" s="64"/>
      <c r="C15" s="40"/>
      <c r="D15" s="40"/>
      <c r="E15" s="41"/>
      <c r="F15" s="63"/>
      <c r="G15" s="64"/>
      <c r="H15" s="65"/>
      <c r="I15" s="58"/>
      <c r="J15" s="42"/>
      <c r="K15" s="42"/>
      <c r="L15" s="43"/>
      <c r="M15" s="44"/>
      <c r="N15" s="45"/>
      <c r="P15" s="25">
        <f t="shared" si="0"/>
        <v>0</v>
      </c>
      <c r="Q15" s="26">
        <f t="shared" si="1"/>
        <v>0</v>
      </c>
      <c r="R15" s="26">
        <f t="shared" si="2"/>
        <v>0</v>
      </c>
      <c r="S15" s="27">
        <f t="shared" si="3"/>
        <v>0</v>
      </c>
    </row>
    <row r="16" spans="1:19" x14ac:dyDescent="0.25">
      <c r="A16" s="15" t="s">
        <v>17</v>
      </c>
      <c r="B16" s="64"/>
      <c r="C16" s="40"/>
      <c r="D16" s="40"/>
      <c r="E16" s="41"/>
      <c r="F16" s="63"/>
      <c r="G16" s="64"/>
      <c r="H16" s="65"/>
      <c r="I16" s="58"/>
      <c r="J16" s="42"/>
      <c r="K16" s="42"/>
      <c r="L16" s="43"/>
      <c r="M16" s="44"/>
      <c r="N16" s="45"/>
      <c r="P16" s="25">
        <f t="shared" si="0"/>
        <v>0</v>
      </c>
      <c r="Q16" s="26">
        <f t="shared" si="1"/>
        <v>0</v>
      </c>
      <c r="R16" s="26">
        <f t="shared" si="2"/>
        <v>0</v>
      </c>
      <c r="S16" s="27">
        <f t="shared" si="3"/>
        <v>0</v>
      </c>
    </row>
    <row r="17" spans="1:19" x14ac:dyDescent="0.25">
      <c r="A17" s="15" t="s">
        <v>18</v>
      </c>
      <c r="B17" s="64"/>
      <c r="C17" s="40"/>
      <c r="D17" s="40"/>
      <c r="E17" s="41"/>
      <c r="F17" s="63"/>
      <c r="G17" s="64"/>
      <c r="H17" s="65"/>
      <c r="I17" s="58"/>
      <c r="J17" s="42"/>
      <c r="K17" s="42"/>
      <c r="L17" s="43"/>
      <c r="M17" s="44"/>
      <c r="N17" s="45"/>
      <c r="P17" s="25">
        <f t="shared" si="0"/>
        <v>0</v>
      </c>
      <c r="Q17" s="26">
        <f t="shared" si="1"/>
        <v>0</v>
      </c>
      <c r="R17" s="26">
        <f t="shared" si="2"/>
        <v>0</v>
      </c>
      <c r="S17" s="27">
        <f t="shared" si="3"/>
        <v>0</v>
      </c>
    </row>
    <row r="18" spans="1:19" x14ac:dyDescent="0.25">
      <c r="A18" s="15" t="s">
        <v>19</v>
      </c>
      <c r="B18" s="64"/>
      <c r="C18" s="40"/>
      <c r="D18" s="40"/>
      <c r="E18" s="41"/>
      <c r="F18" s="63"/>
      <c r="G18" s="64"/>
      <c r="H18" s="65"/>
      <c r="I18" s="58"/>
      <c r="J18" s="42"/>
      <c r="K18" s="42"/>
      <c r="L18" s="43"/>
      <c r="M18" s="44"/>
      <c r="N18" s="45"/>
      <c r="P18" s="25">
        <f t="shared" si="0"/>
        <v>0</v>
      </c>
      <c r="Q18" s="26">
        <f t="shared" si="1"/>
        <v>0</v>
      </c>
      <c r="R18" s="26">
        <f t="shared" si="2"/>
        <v>0</v>
      </c>
      <c r="S18" s="27">
        <f t="shared" si="3"/>
        <v>0</v>
      </c>
    </row>
    <row r="19" spans="1:19" x14ac:dyDescent="0.25">
      <c r="A19" s="15" t="s">
        <v>20</v>
      </c>
      <c r="B19" s="64"/>
      <c r="C19" s="40"/>
      <c r="D19" s="40"/>
      <c r="E19" s="41"/>
      <c r="F19" s="63"/>
      <c r="G19" s="64"/>
      <c r="H19" s="65"/>
      <c r="I19" s="58"/>
      <c r="J19" s="42"/>
      <c r="K19" s="42"/>
      <c r="L19" s="43"/>
      <c r="M19" s="44"/>
      <c r="N19" s="45"/>
      <c r="P19" s="25">
        <f t="shared" si="0"/>
        <v>0</v>
      </c>
      <c r="Q19" s="26">
        <f t="shared" si="1"/>
        <v>0</v>
      </c>
      <c r="R19" s="26">
        <f t="shared" si="2"/>
        <v>0</v>
      </c>
      <c r="S19" s="27">
        <f t="shared" si="3"/>
        <v>0</v>
      </c>
    </row>
    <row r="20" spans="1:19" x14ac:dyDescent="0.25">
      <c r="A20" s="15" t="s">
        <v>21</v>
      </c>
      <c r="B20" s="64"/>
      <c r="C20" s="40"/>
      <c r="D20" s="40"/>
      <c r="E20" s="41"/>
      <c r="F20" s="63"/>
      <c r="G20" s="64"/>
      <c r="H20" s="65"/>
      <c r="I20" s="58"/>
      <c r="J20" s="42"/>
      <c r="K20" s="42"/>
      <c r="L20" s="43"/>
      <c r="M20" s="44"/>
      <c r="N20" s="45"/>
      <c r="P20" s="25">
        <f t="shared" si="0"/>
        <v>0</v>
      </c>
      <c r="Q20" s="26">
        <f t="shared" si="1"/>
        <v>0</v>
      </c>
      <c r="R20" s="26">
        <f t="shared" si="2"/>
        <v>0</v>
      </c>
      <c r="S20" s="27">
        <f t="shared" si="3"/>
        <v>0</v>
      </c>
    </row>
    <row r="21" spans="1:19" x14ac:dyDescent="0.25">
      <c r="A21" s="15" t="s">
        <v>22</v>
      </c>
      <c r="B21" s="64"/>
      <c r="C21" s="40"/>
      <c r="D21" s="40"/>
      <c r="E21" s="41"/>
      <c r="F21" s="63"/>
      <c r="G21" s="64"/>
      <c r="H21" s="65"/>
      <c r="I21" s="58"/>
      <c r="J21" s="42"/>
      <c r="K21" s="42"/>
      <c r="L21" s="43"/>
      <c r="M21" s="44"/>
      <c r="N21" s="45"/>
      <c r="P21" s="25">
        <f t="shared" si="0"/>
        <v>0</v>
      </c>
      <c r="Q21" s="26">
        <f t="shared" si="1"/>
        <v>0</v>
      </c>
      <c r="R21" s="26">
        <f t="shared" si="2"/>
        <v>0</v>
      </c>
      <c r="S21" s="27">
        <f t="shared" si="3"/>
        <v>0</v>
      </c>
    </row>
    <row r="22" spans="1:19" x14ac:dyDescent="0.25">
      <c r="A22" s="15" t="s">
        <v>23</v>
      </c>
      <c r="B22" s="64"/>
      <c r="C22" s="40"/>
      <c r="D22" s="40"/>
      <c r="E22" s="41"/>
      <c r="F22" s="63"/>
      <c r="G22" s="64"/>
      <c r="H22" s="65"/>
      <c r="I22" s="58"/>
      <c r="J22" s="42"/>
      <c r="K22" s="42"/>
      <c r="L22" s="43"/>
      <c r="M22" s="44"/>
      <c r="N22" s="45"/>
      <c r="P22" s="25">
        <f t="shared" si="0"/>
        <v>0</v>
      </c>
      <c r="Q22" s="26">
        <f t="shared" si="1"/>
        <v>0</v>
      </c>
      <c r="R22" s="26">
        <f t="shared" si="2"/>
        <v>0</v>
      </c>
      <c r="S22" s="27">
        <f t="shared" si="3"/>
        <v>0</v>
      </c>
    </row>
    <row r="23" spans="1:19" x14ac:dyDescent="0.25">
      <c r="A23" s="15" t="s">
        <v>24</v>
      </c>
      <c r="B23" s="64"/>
      <c r="C23" s="40"/>
      <c r="D23" s="40"/>
      <c r="E23" s="41"/>
      <c r="F23" s="63"/>
      <c r="G23" s="64"/>
      <c r="H23" s="65"/>
      <c r="I23" s="58"/>
      <c r="J23" s="42"/>
      <c r="K23" s="42"/>
      <c r="L23" s="43"/>
      <c r="M23" s="44"/>
      <c r="N23" s="45"/>
      <c r="P23" s="25">
        <f t="shared" si="0"/>
        <v>0</v>
      </c>
      <c r="Q23" s="26">
        <f t="shared" si="1"/>
        <v>0</v>
      </c>
      <c r="R23" s="26">
        <f t="shared" si="2"/>
        <v>0</v>
      </c>
      <c r="S23" s="27">
        <f t="shared" si="3"/>
        <v>0</v>
      </c>
    </row>
    <row r="24" spans="1:19" x14ac:dyDescent="0.25">
      <c r="A24" s="15" t="s">
        <v>25</v>
      </c>
      <c r="B24" s="64"/>
      <c r="C24" s="40"/>
      <c r="D24" s="40"/>
      <c r="E24" s="41"/>
      <c r="F24" s="63"/>
      <c r="G24" s="64"/>
      <c r="H24" s="65"/>
      <c r="I24" s="58"/>
      <c r="J24" s="42"/>
      <c r="K24" s="42"/>
      <c r="L24" s="43"/>
      <c r="M24" s="44"/>
      <c r="N24" s="45"/>
      <c r="P24" s="25">
        <f t="shared" si="0"/>
        <v>0</v>
      </c>
      <c r="Q24" s="26">
        <f t="shared" si="1"/>
        <v>0</v>
      </c>
      <c r="R24" s="26">
        <f t="shared" si="2"/>
        <v>0</v>
      </c>
      <c r="S24" s="27">
        <f t="shared" si="3"/>
        <v>0</v>
      </c>
    </row>
    <row r="25" spans="1:19" x14ac:dyDescent="0.25">
      <c r="A25" s="15" t="s">
        <v>26</v>
      </c>
      <c r="B25" s="64"/>
      <c r="C25" s="40"/>
      <c r="D25" s="40"/>
      <c r="E25" s="41"/>
      <c r="F25" s="63"/>
      <c r="G25" s="64"/>
      <c r="H25" s="65"/>
      <c r="I25" s="58"/>
      <c r="J25" s="42"/>
      <c r="K25" s="42"/>
      <c r="L25" s="43"/>
      <c r="M25" s="44"/>
      <c r="N25" s="45"/>
      <c r="P25" s="25">
        <f t="shared" si="0"/>
        <v>0</v>
      </c>
      <c r="Q25" s="26">
        <f t="shared" si="1"/>
        <v>0</v>
      </c>
      <c r="R25" s="26">
        <f t="shared" si="2"/>
        <v>0</v>
      </c>
      <c r="S25" s="27">
        <f t="shared" si="3"/>
        <v>0</v>
      </c>
    </row>
    <row r="26" spans="1:19" ht="15.75" thickBot="1" x14ac:dyDescent="0.3">
      <c r="A26" s="16" t="s">
        <v>27</v>
      </c>
      <c r="B26" s="67"/>
      <c r="C26" s="46"/>
      <c r="D26" s="46"/>
      <c r="E26" s="47"/>
      <c r="F26" s="66"/>
      <c r="G26" s="67"/>
      <c r="H26" s="68"/>
      <c r="I26" s="59"/>
      <c r="J26" s="48"/>
      <c r="K26" s="48"/>
      <c r="L26" s="49"/>
      <c r="M26" s="50"/>
      <c r="N26" s="51"/>
      <c r="P26" s="28">
        <f t="shared" si="0"/>
        <v>0</v>
      </c>
      <c r="Q26" s="29">
        <f t="shared" si="1"/>
        <v>0</v>
      </c>
      <c r="R26" s="29">
        <f t="shared" si="2"/>
        <v>0</v>
      </c>
      <c r="S26" s="30">
        <f t="shared" si="3"/>
        <v>0</v>
      </c>
    </row>
    <row r="28" spans="1:19" ht="15.75" thickBot="1" x14ac:dyDescent="0.3">
      <c r="A28" s="33" t="s">
        <v>59</v>
      </c>
      <c r="D28" s="86" t="s">
        <v>58</v>
      </c>
      <c r="E28" s="86"/>
    </row>
    <row r="29" spans="1:19" x14ac:dyDescent="0.25">
      <c r="A29" s="75" t="s">
        <v>60</v>
      </c>
      <c r="B29" s="76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9"/>
    </row>
    <row r="30" spans="1:19" ht="15.75" thickBot="1" x14ac:dyDescent="0.3">
      <c r="A30" s="87" t="s">
        <v>61</v>
      </c>
      <c r="B30" s="88"/>
      <c r="D30" s="80"/>
      <c r="E30" s="81"/>
      <c r="F30" s="81"/>
      <c r="G30" s="81"/>
      <c r="H30" s="81"/>
      <c r="I30" s="81"/>
      <c r="J30" s="81"/>
      <c r="K30" s="81"/>
      <c r="L30" s="81"/>
      <c r="M30" s="81"/>
      <c r="N30" s="82"/>
    </row>
    <row r="31" spans="1:19" ht="15.75" thickBot="1" x14ac:dyDescent="0.3"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5"/>
    </row>
    <row r="33" spans="4:7" ht="15.75" thickBot="1" x14ac:dyDescent="0.3">
      <c r="D33" s="52" t="s">
        <v>65</v>
      </c>
    </row>
    <row r="34" spans="4:7" x14ac:dyDescent="0.25">
      <c r="D34" s="53" t="s">
        <v>8</v>
      </c>
      <c r="E34" s="73"/>
      <c r="F34" s="73"/>
      <c r="G34" s="74"/>
    </row>
    <row r="35" spans="4:7" x14ac:dyDescent="0.25">
      <c r="D35" s="54" t="s">
        <v>9</v>
      </c>
      <c r="E35" s="69"/>
      <c r="F35" s="69"/>
      <c r="G35" s="70"/>
    </row>
    <row r="36" spans="4:7" x14ac:dyDescent="0.25">
      <c r="D36" s="54" t="s">
        <v>10</v>
      </c>
      <c r="E36" s="69"/>
      <c r="F36" s="69"/>
      <c r="G36" s="70"/>
    </row>
    <row r="37" spans="4:7" x14ac:dyDescent="0.25">
      <c r="D37" s="54" t="s">
        <v>11</v>
      </c>
      <c r="E37" s="69"/>
      <c r="F37" s="69"/>
      <c r="G37" s="70"/>
    </row>
    <row r="38" spans="4:7" x14ac:dyDescent="0.25">
      <c r="D38" s="54" t="s">
        <v>12</v>
      </c>
      <c r="E38" s="69"/>
      <c r="F38" s="69"/>
      <c r="G38" s="70"/>
    </row>
    <row r="39" spans="4:7" x14ac:dyDescent="0.25">
      <c r="D39" s="54" t="s">
        <v>13</v>
      </c>
      <c r="E39" s="69"/>
      <c r="F39" s="69"/>
      <c r="G39" s="70"/>
    </row>
    <row r="40" spans="4:7" x14ac:dyDescent="0.25">
      <c r="D40" s="54" t="s">
        <v>14</v>
      </c>
      <c r="E40" s="69"/>
      <c r="F40" s="69"/>
      <c r="G40" s="70"/>
    </row>
    <row r="41" spans="4:7" x14ac:dyDescent="0.25">
      <c r="D41" s="54" t="s">
        <v>15</v>
      </c>
      <c r="E41" s="69"/>
      <c r="F41" s="69"/>
      <c r="G41" s="70"/>
    </row>
    <row r="42" spans="4:7" x14ac:dyDescent="0.25">
      <c r="D42" s="54" t="s">
        <v>16</v>
      </c>
      <c r="E42" s="69"/>
      <c r="F42" s="69"/>
      <c r="G42" s="70"/>
    </row>
    <row r="43" spans="4:7" x14ac:dyDescent="0.25">
      <c r="D43" s="54" t="s">
        <v>17</v>
      </c>
      <c r="E43" s="69"/>
      <c r="F43" s="69"/>
      <c r="G43" s="70"/>
    </row>
    <row r="44" spans="4:7" x14ac:dyDescent="0.25">
      <c r="D44" s="54" t="s">
        <v>18</v>
      </c>
      <c r="E44" s="69"/>
      <c r="F44" s="69"/>
      <c r="G44" s="70"/>
    </row>
    <row r="45" spans="4:7" ht="15.75" thickBot="1" x14ac:dyDescent="0.3">
      <c r="D45" s="55" t="s">
        <v>19</v>
      </c>
      <c r="E45" s="71"/>
      <c r="F45" s="71"/>
      <c r="G45" s="72"/>
    </row>
  </sheetData>
  <sheetProtection algorithmName="SHA-512" hashValue="84+ZFILK9LJtoNonmmSKL7xLXDw3h/J8HW0mn15Is10bq86M/HxZnKcvgGCVH/hw4Gr45MsTx1ld35Snen1NRg==" saltValue="4q4NZI+VFeBjda/haxfyXg==" spinCount="100000" sheet="1" objects="1" scenarios="1"/>
  <mergeCells count="20">
    <mergeCell ref="A29:B29"/>
    <mergeCell ref="D29:N31"/>
    <mergeCell ref="D28:E28"/>
    <mergeCell ref="A30:B30"/>
    <mergeCell ref="F1:G1"/>
    <mergeCell ref="H1:N1"/>
    <mergeCell ref="H2:N4"/>
    <mergeCell ref="A1:E4"/>
    <mergeCell ref="E34:G34"/>
    <mergeCell ref="E35:G35"/>
    <mergeCell ref="E36:G36"/>
    <mergeCell ref="E37:G37"/>
    <mergeCell ref="E38:G38"/>
    <mergeCell ref="E44:G44"/>
    <mergeCell ref="E45:G45"/>
    <mergeCell ref="E39:G39"/>
    <mergeCell ref="E40:G40"/>
    <mergeCell ref="E41:G41"/>
    <mergeCell ref="E42:G42"/>
    <mergeCell ref="E43:G43"/>
  </mergeCells>
  <dataValidations count="7">
    <dataValidation type="list" allowBlank="1" showInputMessage="1" showErrorMessage="1" promptTitle="Upozornění" prompt="N - normální strava_x000a_BZ - bezlepková strava_x000a_BM - bezmasá strava" sqref="M7:M26">
      <formula1>Strava</formula1>
    </dataValidation>
    <dataValidation type="list" allowBlank="1" showInputMessage="1" showErrorMessage="1" promptTitle="Upozornění" prompt="Vyberte počet nocí, které budete ubytováni" sqref="J7:J26">
      <formula1>Noci</formula1>
    </dataValidation>
    <dataValidation type="list" allowBlank="1" showInputMessage="1" showErrorMessage="1" promptTitle="Upozornění" prompt="Vyberte, zdali účastník je řidičem automobilu a bude parkovat na hotelovém parkovišti" sqref="N7:N26">
      <formula1>Auto</formula1>
    </dataValidation>
    <dataValidation type="list" allowBlank="1" showInputMessage="1" showErrorMessage="1" promptTitle="Upozornění" prompt="Zadejte, zdali se jedná_x000a_DO - doprovodná osoba_x000a_D - účastnice MČR dívek_x000a_H - účastník MČR chlapců" sqref="C7:C26">
      <formula1>Typ</formula1>
    </dataValidation>
    <dataValidation type="list" allowBlank="1" showInputMessage="1" showErrorMessage="1" promptTitle="Upozornění" prompt="Zadejte, zda je hráč uveden na Listině talentů_x000a_" sqref="D7:D26">
      <formula1>LT</formula1>
    </dataValidation>
    <dataValidation type="list" allowBlank="1" showInputMessage="1" showErrorMessage="1" promptTitle="Upozornění" prompt="Zadejte:_x000a_STD - pokoj typu standard_x000a_LUX - pokoj typu LUX" sqref="K7:K26">
      <formula1>Pokoj</formula1>
    </dataValidation>
    <dataValidation type="list" allowBlank="1" showInputMessage="1" showErrorMessage="1" promptTitle="Upozornění" prompt="Vyberte počet lůžek na pokoji. Rozdělení na pokoje bude podle přihlášky. Osoby se stejným typem pokoje budou přiřazeny k osobě z předchozího řádku." sqref="L7:L26">
      <formula1>Luzka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4" sqref="B4"/>
    </sheetView>
  </sheetViews>
  <sheetFormatPr defaultRowHeight="15" x14ac:dyDescent="0.25"/>
  <cols>
    <col min="6" max="6" width="9.7109375" bestFit="1" customWidth="1"/>
  </cols>
  <sheetData>
    <row r="1" spans="1:7" x14ac:dyDescent="0.25">
      <c r="A1" s="4" t="s">
        <v>7</v>
      </c>
      <c r="B1" s="2" t="s">
        <v>32</v>
      </c>
      <c r="C1" s="4" t="s">
        <v>33</v>
      </c>
      <c r="D1" s="2" t="s">
        <v>36</v>
      </c>
      <c r="E1" s="2" t="s">
        <v>40</v>
      </c>
      <c r="F1" s="2" t="s">
        <v>57</v>
      </c>
      <c r="G1" s="2" t="s">
        <v>50</v>
      </c>
    </row>
    <row r="2" spans="1:7" x14ac:dyDescent="0.25">
      <c r="A2" s="3" t="s">
        <v>29</v>
      </c>
      <c r="B2" s="3">
        <v>1</v>
      </c>
      <c r="C2" s="3" t="s">
        <v>34</v>
      </c>
      <c r="D2" s="3" t="s">
        <v>39</v>
      </c>
      <c r="E2" s="3" t="s">
        <v>34</v>
      </c>
      <c r="F2" s="3" t="s">
        <v>51</v>
      </c>
      <c r="G2" s="3" t="s">
        <v>54</v>
      </c>
    </row>
    <row r="3" spans="1:7" x14ac:dyDescent="0.25">
      <c r="A3" s="3" t="s">
        <v>30</v>
      </c>
      <c r="B3" s="3">
        <v>2</v>
      </c>
      <c r="C3" s="3" t="s">
        <v>35</v>
      </c>
      <c r="D3" s="3" t="s">
        <v>38</v>
      </c>
      <c r="E3" s="3" t="s">
        <v>35</v>
      </c>
      <c r="F3" s="3" t="s">
        <v>52</v>
      </c>
      <c r="G3" s="3" t="s">
        <v>55</v>
      </c>
    </row>
    <row r="4" spans="1:7" x14ac:dyDescent="0.25">
      <c r="A4" s="3" t="s">
        <v>31</v>
      </c>
      <c r="B4" s="56"/>
      <c r="D4" s="3" t="s">
        <v>37</v>
      </c>
      <c r="F4" s="17" t="s">
        <v>53</v>
      </c>
    </row>
    <row r="5" spans="1:7" x14ac:dyDescent="0.25">
      <c r="F5" s="17" t="s">
        <v>64</v>
      </c>
    </row>
  </sheetData>
  <sheetProtection algorithmName="SHA-512" hashValue="UdetdlHpvqRlESC5jYtH3inYOA6ukxD6qTDEGlRotoO8SWHXD8Fn7HiN4CyYufmfoKZD7QYYbXvQCI+tH0yasQ==" saltValue="d+dPVPAHdq0/aXADu5LRbw==" spinCount="100000" sheet="1" objects="1" scenarios="1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7</vt:i4>
      </vt:variant>
    </vt:vector>
  </HeadingPairs>
  <TitlesOfParts>
    <vt:vector size="9" baseType="lpstr">
      <vt:lpstr>Přihláška</vt:lpstr>
      <vt:lpstr>Data</vt:lpstr>
      <vt:lpstr>Auto</vt:lpstr>
      <vt:lpstr>LT</vt:lpstr>
      <vt:lpstr>Luzka</vt:lpstr>
      <vt:lpstr>Noci</vt:lpstr>
      <vt:lpstr>Pokoj</vt:lpstr>
      <vt:lpstr>Strava</vt:lpstr>
      <vt:lpstr>Typ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Záruba</dc:creator>
  <cp:lastModifiedBy>Petr Záruba</cp:lastModifiedBy>
  <dcterms:created xsi:type="dcterms:W3CDTF">2017-03-16T08:34:35Z</dcterms:created>
  <dcterms:modified xsi:type="dcterms:W3CDTF">2017-04-04T11:04:02Z</dcterms:modified>
</cp:coreProperties>
</file>